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Relatórios 2026\2026 Portal Transparência\06 Relatórios Administrativos\03 SAU - Serviço de Atendimento ao Usuário\2026_07 Queixa e Tempo de Atendimento_TMA\"/>
    </mc:Choice>
  </mc:AlternateContent>
  <bookViews>
    <workbookView xWindow="0" yWindow="0" windowWidth="28800" windowHeight="11655" tabRatio="586" firstSheet="3" activeTab="3"/>
  </bookViews>
  <sheets>
    <sheet name="Base de dados" sheetId="1" state="hidden" r:id="rId1"/>
    <sheet name="Planilha1" sheetId="5" state="hidden" r:id="rId2"/>
    <sheet name="Cálculo Média de Atendimento" sheetId="3" state="hidden" r:id="rId3"/>
    <sheet name="Relatório de queixas e tempo" sheetId="4" r:id="rId4"/>
  </sheets>
  <definedNames>
    <definedName name="_xlnm._FilterDatabase" localSheetId="0" hidden="1">'Base de dados'!$A$1:$N$338</definedName>
    <definedName name="_xlnm._FilterDatabase" localSheetId="2" hidden="1">'Cálculo Média de Atendimento'!$C$1:$C$24</definedName>
    <definedName name="_xlnm.Print_Area" localSheetId="3">'Relatório de queixas e tempo'!$A$1:$D$33</definedName>
  </definedNames>
  <calcPr calcId="162913"/>
  <pivotCaches>
    <pivotCache cacheId="0" r:id="rId5"/>
    <pivotCache cacheId="1" r:id="rId6"/>
  </pivotCaches>
</workbook>
</file>

<file path=xl/calcChain.xml><?xml version="1.0" encoding="utf-8"?>
<calcChain xmlns="http://schemas.openxmlformats.org/spreadsheetml/2006/main">
  <c r="N369" i="1" l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N315" i="1" l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N251" i="1" l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251" i="1"/>
  <c r="M252" i="1"/>
  <c r="M253" i="1"/>
  <c r="M254" i="1"/>
  <c r="M255" i="1"/>
  <c r="N200" i="1" l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N125" i="1" l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N65" i="1" l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62" i="1" l="1"/>
  <c r="M63" i="1"/>
  <c r="M64" i="1"/>
  <c r="N63" i="1" l="1"/>
  <c r="N64" i="1"/>
  <c r="D33" i="4" l="1"/>
  <c r="C33" i="4"/>
  <c r="C20" i="4"/>
  <c r="N6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3" i="1"/>
  <c r="N4" i="1"/>
  <c r="N5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N2" i="1"/>
  <c r="M2" i="1"/>
</calcChain>
</file>

<file path=xl/sharedStrings.xml><?xml version="1.0" encoding="utf-8"?>
<sst xmlns="http://schemas.openxmlformats.org/spreadsheetml/2006/main" count="2984" uniqueCount="385">
  <si>
    <t>Protocolo</t>
  </si>
  <si>
    <t>Classificação</t>
  </si>
  <si>
    <t>Tipo</t>
  </si>
  <si>
    <t>Data Manifestação</t>
  </si>
  <si>
    <t>Data Lançamento</t>
  </si>
  <si>
    <t>Data Limite Retorno</t>
  </si>
  <si>
    <t>Data Resposta</t>
  </si>
  <si>
    <t>Data Final</t>
  </si>
  <si>
    <t>Gerencia/Setos</t>
  </si>
  <si>
    <t>Prioridade</t>
  </si>
  <si>
    <t>Finalizado em:</t>
  </si>
  <si>
    <t>Tempo</t>
  </si>
  <si>
    <t>Mês</t>
  </si>
  <si>
    <t>Total Geral</t>
  </si>
  <si>
    <t>Média de Tempo de Resposta</t>
  </si>
  <si>
    <t>Hora final</t>
  </si>
  <si>
    <r>
      <rPr>
        <b/>
        <sz val="14"/>
        <color rgb="FF000000"/>
        <rFont val="Calibri"/>
        <family val="2"/>
      </rPr>
      <t>Como calcular o tempo médio de atendimento (tma)</t>
    </r>
    <r>
      <rPr>
        <sz val="11"/>
        <color rgb="FF000000"/>
        <rFont val="Calibri"/>
        <family val="2"/>
      </rPr>
      <t xml:space="preserve">
Para chegar ao valor do tempo médio de atendimento (tma), a fórmula utilzada foi a soma de todos os tempos de espera de atendimento e dividir pelo número de chamados atendidos.
</t>
    </r>
  </si>
  <si>
    <t>Hospital Geral Santa Marcelina do Itaquaquecetuba - Atenção ao Usuário</t>
  </si>
  <si>
    <t>Quantidade</t>
  </si>
  <si>
    <t xml:space="preserve">Média tempo de resposta </t>
  </si>
  <si>
    <t>Queixas Recebidas</t>
  </si>
  <si>
    <t>Janeiro</t>
  </si>
  <si>
    <t>Fevereiro</t>
  </si>
  <si>
    <t>Março</t>
  </si>
  <si>
    <t>Abril</t>
  </si>
  <si>
    <t>Maio</t>
  </si>
  <si>
    <t>Junho</t>
  </si>
  <si>
    <t>Julho</t>
  </si>
  <si>
    <t>Total</t>
  </si>
  <si>
    <t>Queixas Resolvidas</t>
  </si>
  <si>
    <t>Agosto</t>
  </si>
  <si>
    <t>Setembro</t>
  </si>
  <si>
    <t>Outubro</t>
  </si>
  <si>
    <t>Novembro</t>
  </si>
  <si>
    <t>Dezembro</t>
  </si>
  <si>
    <t>Manifestações</t>
  </si>
  <si>
    <t>Reclamação</t>
  </si>
  <si>
    <t>Pessoal</t>
  </si>
  <si>
    <t>Agendamento</t>
  </si>
  <si>
    <t>Média</t>
  </si>
  <si>
    <t>Dentro do prazo</t>
  </si>
  <si>
    <t>Elogio</t>
  </si>
  <si>
    <t>Gerência administrativo</t>
  </si>
  <si>
    <t>Solicitação</t>
  </si>
  <si>
    <t>E- mail</t>
  </si>
  <si>
    <t>Clínica Ortopédica</t>
  </si>
  <si>
    <t>Supervisão Enfermagem Clínica Ginecológica</t>
  </si>
  <si>
    <t>Fisioterapia</t>
  </si>
  <si>
    <t>Diretoria Técnica</t>
  </si>
  <si>
    <t>Outro Sistema</t>
  </si>
  <si>
    <t>Carta / Urna</t>
  </si>
  <si>
    <t>Supervisão Enfermagem Maternidade</t>
  </si>
  <si>
    <t>Supervisão Enfermagem Geral Noturno A</t>
  </si>
  <si>
    <t>Gerente de Enfermagem</t>
  </si>
  <si>
    <t>Clínica Cirúrgica Neurocirurgia</t>
  </si>
  <si>
    <t>Ambulatório Ortopedia</t>
  </si>
  <si>
    <t>Líder Administrativo - SPP</t>
  </si>
  <si>
    <t>Supervisão Enfermagem Ortopedia</t>
  </si>
  <si>
    <t>Supervisão Enfermagem Clínica Cirúrgica</t>
  </si>
  <si>
    <t>Ambulatório Cirurgia Geral</t>
  </si>
  <si>
    <t>Supervisão Enfermagem Geral Noturno B</t>
  </si>
  <si>
    <t>Clínica Cirurgia Geral</t>
  </si>
  <si>
    <t>Supervisão Enfermagem Centro Obstétrico</t>
  </si>
  <si>
    <t>Pronto Socorro Clínica Médica</t>
  </si>
  <si>
    <t>Supervisão Enfermagem Radiologia</t>
  </si>
  <si>
    <t>Diretoria Clínica</t>
  </si>
  <si>
    <t>Pronto Socorro Cirurgia Geral</t>
  </si>
  <si>
    <t>Higienização</t>
  </si>
  <si>
    <t>Gerente Operacional</t>
  </si>
  <si>
    <t>Diretoria Administrativa</t>
  </si>
  <si>
    <t>Supervisão Enfermagem Pronto Socorro</t>
  </si>
  <si>
    <t>Denúncia</t>
  </si>
  <si>
    <t>Pronto Socorro Ortopedia</t>
  </si>
  <si>
    <t xml:space="preserve"> 08:12:00</t>
  </si>
  <si>
    <t xml:space="preserve"> 09:04:00</t>
  </si>
  <si>
    <t>Manifestações / Queixas</t>
  </si>
  <si>
    <t>janeiro</t>
  </si>
  <si>
    <t>25/02/2026</t>
  </si>
  <si>
    <t>24/02/2026</t>
  </si>
  <si>
    <t>05/02/2026</t>
  </si>
  <si>
    <t>04/02/2026</t>
  </si>
  <si>
    <t>Serviço De Nutrição E Dietética</t>
  </si>
  <si>
    <t>03/02/2026</t>
  </si>
  <si>
    <t>Supervisão Enfermagem Clínica Médica</t>
  </si>
  <si>
    <t>02/02/2026</t>
  </si>
  <si>
    <t>Clínica Ginecológica</t>
  </si>
  <si>
    <t>Pronto Socorro Psiquiatria</t>
  </si>
  <si>
    <t>23/02/2026</t>
  </si>
  <si>
    <t>Ambulatório Neurocirurgia</t>
  </si>
  <si>
    <t>UTI Neonatal</t>
  </si>
  <si>
    <t>20/02/2026</t>
  </si>
  <si>
    <t>19/02/2026</t>
  </si>
  <si>
    <t>11/02/2026</t>
  </si>
  <si>
    <t>10/02/2026</t>
  </si>
  <si>
    <t>Supervisão Enfermagem Hemodiálise</t>
  </si>
  <si>
    <t>09/02/2026</t>
  </si>
  <si>
    <t>06/02/2026</t>
  </si>
  <si>
    <t>Clínica Médica</t>
  </si>
  <si>
    <t>18/02/2026</t>
  </si>
  <si>
    <t>13/02/2026</t>
  </si>
  <si>
    <t>12/02/2026</t>
  </si>
  <si>
    <t>Portaria</t>
  </si>
  <si>
    <t>Suprimentos</t>
  </si>
  <si>
    <t xml:space="preserve"> 10:54:00</t>
  </si>
  <si>
    <t xml:space="preserve"> 08:44:00</t>
  </si>
  <si>
    <t xml:space="preserve"> 10:38:00</t>
  </si>
  <si>
    <t xml:space="preserve"> 08:01:00</t>
  </si>
  <si>
    <t>(Tudo)</t>
  </si>
  <si>
    <t>fevereiro</t>
  </si>
  <si>
    <t>25/02/2026 17:35:00</t>
  </si>
  <si>
    <t>25/02/2026 17:33:00</t>
  </si>
  <si>
    <t>25/02/2026 17:32:00</t>
  </si>
  <si>
    <t>25/02/2026 17:31:00</t>
  </si>
  <si>
    <t>24/02/2026 16:23:00</t>
  </si>
  <si>
    <t>24/02/2026 16:22:00</t>
  </si>
  <si>
    <t>05/02/2026 17:40:00</t>
  </si>
  <si>
    <t>05/02/2026 10:28:00</t>
  </si>
  <si>
    <t>05/02/2026 09:38:00</t>
  </si>
  <si>
    <t>05/02/2026 09:09:00</t>
  </si>
  <si>
    <t>04/02/2026 15:42:00</t>
  </si>
  <si>
    <t>04/02/2026 15:27:00</t>
  </si>
  <si>
    <t>03/02/2026 12:00:00</t>
  </si>
  <si>
    <t>02/02/2026 14:35:00</t>
  </si>
  <si>
    <t>02/02/2026 12:49:00</t>
  </si>
  <si>
    <t>02/02/2026 11:50:00</t>
  </si>
  <si>
    <t>23/02/2026 17:50:00</t>
  </si>
  <si>
    <t>23/02/2026 17:27:00</t>
  </si>
  <si>
    <t>23/02/2026 10:08:00</t>
  </si>
  <si>
    <t>23/02/2026 07:51:00</t>
  </si>
  <si>
    <t>23/02/2026 07:39:00</t>
  </si>
  <si>
    <t>23/02/2026 07:25:00</t>
  </si>
  <si>
    <t>20/02/2026 16:39:00</t>
  </si>
  <si>
    <t>20/02/2026 09:57:00</t>
  </si>
  <si>
    <t>20/02/2026 09:21:00</t>
  </si>
  <si>
    <t>19/02/2026 12:24:00</t>
  </si>
  <si>
    <t>19/02/2026 12:23:00</t>
  </si>
  <si>
    <t>02/02/2026 11:06:00</t>
  </si>
  <si>
    <t>02/02/2026 11:05:00</t>
  </si>
  <si>
    <t>02/02/2026 11:04:00</t>
  </si>
  <si>
    <t>02/02/2026 10:52:00</t>
  </si>
  <si>
    <t>02/02/2026 09:51:00</t>
  </si>
  <si>
    <t>02/02/2026 09:25:00</t>
  </si>
  <si>
    <t>02/02/2026 09:13:00</t>
  </si>
  <si>
    <t>02/02/2026 09:02:00</t>
  </si>
  <si>
    <t>02/02/2026 08:41:00</t>
  </si>
  <si>
    <t>19/02/2026 07:29:00</t>
  </si>
  <si>
    <t>18/02/2026 18:22:00</t>
  </si>
  <si>
    <t>18/02/2026 17:43:00</t>
  </si>
  <si>
    <t>18/02/2026 16:05:00</t>
  </si>
  <si>
    <t>18/02/2026 15:55:00</t>
  </si>
  <si>
    <t>18/02/2026 15:07:00</t>
  </si>
  <si>
    <t>18/02/2026 15:06:00</t>
  </si>
  <si>
    <t>13/02/2026 16:31:00</t>
  </si>
  <si>
    <t>13/02/2026 14:07:00</t>
  </si>
  <si>
    <t>13/02/2026 12:41:00</t>
  </si>
  <si>
    <t>13/02/2026 11:31:00</t>
  </si>
  <si>
    <t>12/02/2026 17:43:00</t>
  </si>
  <si>
    <t>12/02/2026 11:11:00</t>
  </si>
  <si>
    <t>11/02/2026 11:08:00</t>
  </si>
  <si>
    <t>10/02/2026 09:29:00</t>
  </si>
  <si>
    <t>09/02/2026 10:12:00</t>
  </si>
  <si>
    <t>09/02/2026 09:33:00</t>
  </si>
  <si>
    <t>06/02/2026 12:29:00</t>
  </si>
  <si>
    <t>06/02/2026 12:28:00</t>
  </si>
  <si>
    <t>06/02/2026 11:54:00</t>
  </si>
  <si>
    <t xml:space="preserve"> 08:29:00</t>
  </si>
  <si>
    <t xml:space="preserve"> 09:25:00</t>
  </si>
  <si>
    <t xml:space="preserve"> 16:42:00</t>
  </si>
  <si>
    <t xml:space="preserve"> 08:19:00</t>
  </si>
  <si>
    <t xml:space="preserve"> 07:55:00</t>
  </si>
  <si>
    <t xml:space="preserve"> 13:07:00</t>
  </si>
  <si>
    <t xml:space="preserve"> 08:08:00</t>
  </si>
  <si>
    <t xml:space="preserve"> 10:26:00</t>
  </si>
  <si>
    <t xml:space="preserve"> 15:03:00</t>
  </si>
  <si>
    <t>11/03/2026</t>
  </si>
  <si>
    <t>11/03/2026 10:32:00</t>
  </si>
  <si>
    <t>11/03/2026 11:58:00</t>
  </si>
  <si>
    <t>12/03/2026</t>
  </si>
  <si>
    <t>12/03/2026 09:29:00</t>
  </si>
  <si>
    <t>13/03/2026</t>
  </si>
  <si>
    <t>13/03/2026 08:09:00</t>
  </si>
  <si>
    <t>13/03/2026 08:34:00</t>
  </si>
  <si>
    <t>13/03/2026 08:55:00</t>
  </si>
  <si>
    <t>13/03/2026 16:12:00</t>
  </si>
  <si>
    <t>13/03/2026 16:22:00</t>
  </si>
  <si>
    <t>16/03/2026</t>
  </si>
  <si>
    <t>16/03/2026 08:43:00</t>
  </si>
  <si>
    <t>16/03/2026 09:08:00</t>
  </si>
  <si>
    <t>16/03/2026 17:33:00</t>
  </si>
  <si>
    <t>02/03/2026</t>
  </si>
  <si>
    <t>02/03/2026 16:04:00</t>
  </si>
  <si>
    <t>02/03/2026 16:28:00</t>
  </si>
  <si>
    <t>03/03/2026</t>
  </si>
  <si>
    <t>03/03/2026 16:38:00</t>
  </si>
  <si>
    <t>04/03/2026</t>
  </si>
  <si>
    <t>04/03/2026 09:26:00</t>
  </si>
  <si>
    <t>04/03/2026 10:56:00</t>
  </si>
  <si>
    <t>04/03/2026 12:37:00</t>
  </si>
  <si>
    <t>Recepção Pronto Socorro</t>
  </si>
  <si>
    <t>04/03/2026 12:38:00</t>
  </si>
  <si>
    <t>04/03/2026 17:14:00</t>
  </si>
  <si>
    <t>04/03/2026 17:37:00</t>
  </si>
  <si>
    <t>04/03/2026 17:49:00</t>
  </si>
  <si>
    <t>05/03/2026</t>
  </si>
  <si>
    <t>05/03/2026 09:23:00</t>
  </si>
  <si>
    <t>Ambulatório Cirurgia Ginecológica</t>
  </si>
  <si>
    <t>05/03/2026 09:54:00</t>
  </si>
  <si>
    <t>05/03/2026 00:00:00</t>
  </si>
  <si>
    <t>Serviço Social</t>
  </si>
  <si>
    <t>05/03/2026 11:13:00</t>
  </si>
  <si>
    <t>05/03/2026 11:42:00</t>
  </si>
  <si>
    <t>05/03/2026 17:46:00</t>
  </si>
  <si>
    <t>06/03/2026</t>
  </si>
  <si>
    <t>06/03/2026 10:42:00</t>
  </si>
  <si>
    <t>Supervisão Enfermagem Centro Cirúrgico</t>
  </si>
  <si>
    <t>06/03/2026 10:43:00</t>
  </si>
  <si>
    <t>06/03/2026 11:19:00</t>
  </si>
  <si>
    <t>06/03/2026 12:57:00</t>
  </si>
  <si>
    <t>06/03/2026 16:28:00</t>
  </si>
  <si>
    <t>09/03/2026</t>
  </si>
  <si>
    <t>09/03/2026 09:24:00</t>
  </si>
  <si>
    <t>09/03/2026 12:22:00</t>
  </si>
  <si>
    <t>09/03/2026 12:40:00</t>
  </si>
  <si>
    <t>09/03/2026 12:53:00</t>
  </si>
  <si>
    <t>10/03/2026</t>
  </si>
  <si>
    <t>10/03/2026 09:23:00</t>
  </si>
  <si>
    <t>10/03/2026 12:41:00</t>
  </si>
  <si>
    <t>10/03/2026 12:51:00</t>
  </si>
  <si>
    <t>Supervisão Enfermagem Geral/folguista Noturno A/b</t>
  </si>
  <si>
    <t>17/03/2026</t>
  </si>
  <si>
    <t>17/03/2026 16:57:00</t>
  </si>
  <si>
    <t>17/03/2026 17:40:00</t>
  </si>
  <si>
    <t>17/03/2026 17:41:00</t>
  </si>
  <si>
    <t>18/03/2026</t>
  </si>
  <si>
    <t>18/03/2026 08:52:00</t>
  </si>
  <si>
    <t>19/03/2026</t>
  </si>
  <si>
    <t>19/03/2026 09:25:00</t>
  </si>
  <si>
    <t>19/03/2026 10:15:00</t>
  </si>
  <si>
    <t>19/03/2026 11:55:00</t>
  </si>
  <si>
    <t>Mídia Eletrônica</t>
  </si>
  <si>
    <t>19/03/2026 18:57:00</t>
  </si>
  <si>
    <t>20/03/2026</t>
  </si>
  <si>
    <t>20/03/2026 10:22:00</t>
  </si>
  <si>
    <t>Pronto Socorro Ginecologia</t>
  </si>
  <si>
    <t>20/03/2026 11:21:00</t>
  </si>
  <si>
    <t>20/03/2026 15:34:00</t>
  </si>
  <si>
    <t>23/03/2026</t>
  </si>
  <si>
    <t>23/03/2026 11:19:00</t>
  </si>
  <si>
    <t>23/03/2026 11:20:00</t>
  </si>
  <si>
    <t>02/03/2026 08:24:00</t>
  </si>
  <si>
    <t>02/03/2026 08:28:00</t>
  </si>
  <si>
    <t>Serviço de Atendimento ao Cliente</t>
  </si>
  <si>
    <t>Sugestão</t>
  </si>
  <si>
    <t>02/03/2026 09:24:00</t>
  </si>
  <si>
    <t>02/03/2026 11:28:00</t>
  </si>
  <si>
    <t>23/03/2026 17:12:00</t>
  </si>
  <si>
    <t>24/03/2026</t>
  </si>
  <si>
    <t>24/03/2026 08:34:00</t>
  </si>
  <si>
    <t>24/03/2026 11:09:00</t>
  </si>
  <si>
    <t>24/03/2026 12:02:00</t>
  </si>
  <si>
    <t>24/03/2026 13:47:00</t>
  </si>
  <si>
    <t>25/03/2026</t>
  </si>
  <si>
    <t>25/03/2026 10:58:00</t>
  </si>
  <si>
    <t>25/03/2026 16:24:00</t>
  </si>
  <si>
    <t>26/03/2026</t>
  </si>
  <si>
    <t>26/03/2026 08:26:00</t>
  </si>
  <si>
    <t>26/03/2026 09:09:00</t>
  </si>
  <si>
    <t>26/03/2026 09:32:00</t>
  </si>
  <si>
    <t>26/03/2026 11:48:00</t>
  </si>
  <si>
    <t>31/03/2026</t>
  </si>
  <si>
    <t>31/03/2026 15:34:00</t>
  </si>
  <si>
    <t>Alta</t>
  </si>
  <si>
    <t xml:space="preserve"> 00:00:00</t>
  </si>
  <si>
    <t xml:space="preserve"> 09:58:00</t>
  </si>
  <si>
    <t xml:space="preserve"> 17:53:00</t>
  </si>
  <si>
    <t xml:space="preserve"> 09:22:00</t>
  </si>
  <si>
    <t xml:space="preserve"> 09:21:00</t>
  </si>
  <si>
    <t xml:space="preserve"> 07:45:00</t>
  </si>
  <si>
    <t xml:space="preserve"> 10:55:00</t>
  </si>
  <si>
    <t>março</t>
  </si>
  <si>
    <t>02/04/2026</t>
  </si>
  <si>
    <t>02/04/2026 15:56:00</t>
  </si>
  <si>
    <t>06/04/2026</t>
  </si>
  <si>
    <t>06/04/2026 10:57:00</t>
  </si>
  <si>
    <t>Ambulatório Neonatologia</t>
  </si>
  <si>
    <t>08/04/2026</t>
  </si>
  <si>
    <t>08/04/2026 14:15:00</t>
  </si>
  <si>
    <t>08/04/2026 14:28:00</t>
  </si>
  <si>
    <t>09/04/2026</t>
  </si>
  <si>
    <t>09/04/2026 10:57:00</t>
  </si>
  <si>
    <t>09/04/2026 11:25:00</t>
  </si>
  <si>
    <t>09/04/2026 15:31:00</t>
  </si>
  <si>
    <t>10/04/2026</t>
  </si>
  <si>
    <t>10/04/2026 08:55:00</t>
  </si>
  <si>
    <t>10/04/2026 08:56:00</t>
  </si>
  <si>
    <t>13/04/2026</t>
  </si>
  <si>
    <t>13/04/2026 08:27:00</t>
  </si>
  <si>
    <t>NIR - Núcleo Interno de Regulação</t>
  </si>
  <si>
    <t>13/04/2026 14:56:00</t>
  </si>
  <si>
    <t>13/04/2026 17:24:00</t>
  </si>
  <si>
    <t>14/04/2026</t>
  </si>
  <si>
    <t>14/04/2026 10:02:00</t>
  </si>
  <si>
    <t>15/04/2026</t>
  </si>
  <si>
    <t>15/04/2026 08:58:00</t>
  </si>
  <si>
    <t>15/04/2026 09:23:00</t>
  </si>
  <si>
    <t>16/04/2026</t>
  </si>
  <si>
    <t>16/04/2026 11:09:00</t>
  </si>
  <si>
    <t>16/04/2026 11:12:00</t>
  </si>
  <si>
    <t>16/04/2026 12:08:00</t>
  </si>
  <si>
    <t>17/04/2026</t>
  </si>
  <si>
    <t>17/04/2026 07:43:00</t>
  </si>
  <si>
    <t>17/04/2026 07:44:00</t>
  </si>
  <si>
    <t>17/04/2026 09:34:00</t>
  </si>
  <si>
    <t>Ecocardiograma</t>
  </si>
  <si>
    <t>17/04/2026 13:50:00</t>
  </si>
  <si>
    <t>20/04/2026</t>
  </si>
  <si>
    <t>20/04/2026 08:10:00</t>
  </si>
  <si>
    <t>20/04/2026 09:49:00</t>
  </si>
  <si>
    <t>20/04/2026 17:31:00</t>
  </si>
  <si>
    <t>22/04/2026</t>
  </si>
  <si>
    <t>22/04/2026 15:57:00</t>
  </si>
  <si>
    <t>22/04/2026 16:11:00</t>
  </si>
  <si>
    <t>01/04/2026</t>
  </si>
  <si>
    <t>01/04/2026 08:12:00</t>
  </si>
  <si>
    <t>01/04/2026 08:29:00</t>
  </si>
  <si>
    <t>01/04/2026 09:20:00</t>
  </si>
  <si>
    <t>01/04/2026 15:37:00</t>
  </si>
  <si>
    <t>02/04/2026 09:21:00</t>
  </si>
  <si>
    <t>02/04/2026 09:23:00</t>
  </si>
  <si>
    <t>23/04/2026</t>
  </si>
  <si>
    <t>23/04/2026 07:18:00</t>
  </si>
  <si>
    <t>23/04/2026 07:46:00</t>
  </si>
  <si>
    <t>23/04/2026 07:57:00</t>
  </si>
  <si>
    <t>23/04/2026 09:16:00</t>
  </si>
  <si>
    <t>23/04/2026 10:53:00</t>
  </si>
  <si>
    <t>23/04/2026 10:55:00</t>
  </si>
  <si>
    <t>23/04/2026 14:27:00</t>
  </si>
  <si>
    <t>24/04/2026</t>
  </si>
  <si>
    <t>24/04/2026 08:34:00</t>
  </si>
  <si>
    <t>24/04/2026 17:15:00</t>
  </si>
  <si>
    <t>24/04/2026 17:16:00</t>
  </si>
  <si>
    <t>27/04/2026</t>
  </si>
  <si>
    <t>27/04/2026 08:02:00</t>
  </si>
  <si>
    <t>27/04/2026 08:16:00</t>
  </si>
  <si>
    <t>27/04/2026 10:34:00</t>
  </si>
  <si>
    <t>27/04/2026 11:13:00</t>
  </si>
  <si>
    <t>27/04/2026 11:29:00</t>
  </si>
  <si>
    <t>27/04/2026 11:38:00</t>
  </si>
  <si>
    <t>27/04/2026 17:29:00</t>
  </si>
  <si>
    <t xml:space="preserve"> 10:44:00</t>
  </si>
  <si>
    <t>abril</t>
  </si>
  <si>
    <t>Pronto Socorro Obstetrícia</t>
  </si>
  <si>
    <t>Pronto Socorro Neurocirurgia</t>
  </si>
  <si>
    <t>Cirurgia Vascular</t>
  </si>
  <si>
    <t xml:space="preserve"> 10:19:00</t>
  </si>
  <si>
    <t xml:space="preserve"> 14:10:00</t>
  </si>
  <si>
    <t xml:space="preserve"> 10:33:00</t>
  </si>
  <si>
    <t xml:space="preserve"> 15:57:00</t>
  </si>
  <si>
    <t xml:space="preserve"> 14:32:00</t>
  </si>
  <si>
    <t xml:space="preserve"> 08:51:00</t>
  </si>
  <si>
    <t xml:space="preserve"> 09:02:00</t>
  </si>
  <si>
    <t xml:space="preserve"> 07:43:00</t>
  </si>
  <si>
    <t xml:space="preserve"> 08:49:00</t>
  </si>
  <si>
    <t xml:space="preserve"> 14:39:00</t>
  </si>
  <si>
    <t xml:space="preserve"> 15:05:00</t>
  </si>
  <si>
    <t xml:space="preserve"> 08:43:00</t>
  </si>
  <si>
    <t>maio</t>
  </si>
  <si>
    <t>UTI Adulto 4º Andar</t>
  </si>
  <si>
    <t>Clínica Médica - Ala B</t>
  </si>
  <si>
    <t>Recepção Internação</t>
  </si>
  <si>
    <t>Ultrassonografia</t>
  </si>
  <si>
    <t>Supervisão Enfermagem Clínica Psiquiátrica</t>
  </si>
  <si>
    <t xml:space="preserve"> 13:10:00</t>
  </si>
  <si>
    <t xml:space="preserve">  09:02:00</t>
  </si>
  <si>
    <t xml:space="preserve"> 08:11:00</t>
  </si>
  <si>
    <t xml:space="preserve"> 15:25:00</t>
  </si>
  <si>
    <t xml:space="preserve"> 09:14:00</t>
  </si>
  <si>
    <t xml:space="preserve"> 08:24:00</t>
  </si>
  <si>
    <t xml:space="preserve"> 08:27:00</t>
  </si>
  <si>
    <t>junho</t>
  </si>
  <si>
    <t>Supervisão de Enfermagem UTI 4º andar</t>
  </si>
  <si>
    <t>Transporte</t>
  </si>
  <si>
    <t xml:space="preserve"> 09:44:00</t>
  </si>
  <si>
    <t xml:space="preserve"> 14:14:00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</si>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</sst>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8"/>
      <color rgb="FF000000"/>
      <name val="Verdana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5" fillId="0" borderId="0" applyFill="0" applyProtection="0"/>
  </cellStyleXfs>
  <cellXfs count="74">
    <xf numFmtId="0" fontId="0" fillId="0" borderId="0" xfId="0"/>
    <xf numFmtId="0" fontId="1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1"/>
    <xf numFmtId="0" fontId="6" fillId="0" borderId="1" xfId="1" applyBorder="1" applyAlignment="1">
      <alignment horizontal="center" vertical="center" wrapText="1"/>
    </xf>
    <xf numFmtId="0" fontId="6" fillId="0" borderId="1" xfId="1" applyBorder="1" applyAlignment="1">
      <alignment horizontal="center" vertical="center"/>
    </xf>
    <xf numFmtId="0" fontId="6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0" xfId="1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12" fillId="0" borderId="0" xfId="1" applyFont="1" applyAlignment="1">
      <alignment horizontal="center" wrapText="1"/>
    </xf>
    <xf numFmtId="0" fontId="6" fillId="0" borderId="1" xfId="1" applyBorder="1" applyAlignment="1">
      <alignment horizontal="center" vertical="center" wrapText="1"/>
    </xf>
    <xf numFmtId="1" fontId="6" fillId="0" borderId="0" xfId="1" applyNumberFormat="1"/>
    <xf numFmtId="0" fontId="6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1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4" fillId="0" borderId="0" xfId="0" applyFont="1" applyFill="1"/>
    <xf numFmtId="0" fontId="0" fillId="0" borderId="1" xfId="0" applyBorder="1"/>
    <xf numFmtId="0" fontId="6" fillId="0" borderId="1" xfId="1" applyBorder="1" applyAlignment="1">
      <alignment horizontal="center" vertical="center" wrapText="1"/>
    </xf>
    <xf numFmtId="0" fontId="0" fillId="0" borderId="0" xfId="0" applyBorder="1"/>
    <xf numFmtId="0" fontId="6" fillId="0" borderId="1" xfId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right"/>
    </xf>
    <xf numFmtId="3" fontId="9" fillId="0" borderId="1" xfId="0" applyNumberFormat="1" applyFont="1" applyBorder="1" applyAlignment="1">
      <alignment horizontal="right" vertical="top"/>
    </xf>
    <xf numFmtId="14" fontId="9" fillId="0" borderId="1" xfId="0" applyNumberFormat="1" applyFont="1" applyBorder="1" applyAlignment="1">
      <alignment horizontal="center" vertical="top"/>
    </xf>
    <xf numFmtId="22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21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3" fontId="0" fillId="0" borderId="1" xfId="0" applyNumberFormat="1" applyBorder="1" applyAlignment="1">
      <alignment horizontal="right" vertical="top"/>
    </xf>
    <xf numFmtId="14" fontId="0" fillId="0" borderId="1" xfId="0" applyNumberFormat="1" applyBorder="1" applyAlignment="1">
      <alignment horizontal="center" vertical="top"/>
    </xf>
    <xf numFmtId="22" fontId="0" fillId="0" borderId="1" xfId="0" applyNumberFormat="1" applyBorder="1" applyAlignment="1">
      <alignment horizontal="center" vertical="top"/>
    </xf>
    <xf numFmtId="2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22" fontId="0" fillId="0" borderId="1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/>
    <xf numFmtId="0" fontId="16" fillId="0" borderId="2" xfId="0" applyFont="1" applyFill="1" applyBorder="1"/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0" fontId="16" fillId="0" borderId="1" xfId="0" applyNumberFormat="1" applyFont="1" applyFill="1" applyBorder="1" applyAlignment="1">
      <alignment horizontal="center"/>
    </xf>
    <xf numFmtId="0" fontId="16" fillId="4" borderId="0" xfId="0" applyFont="1" applyFill="1" applyBorder="1"/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/>
    <xf numFmtId="0" fontId="7" fillId="0" borderId="1" xfId="0" applyFont="1" applyBorder="1" applyAlignment="1">
      <alignment horizontal="left" vertic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center" vertical="top"/>
    </xf>
    <xf numFmtId="22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21" fontId="0" fillId="0" borderId="0" xfId="0" applyNumberFormat="1" applyAlignment="1">
      <alignment horizontal="center" vertical="top"/>
    </xf>
    <xf numFmtId="3" fontId="0" fillId="0" borderId="0" xfId="0" applyNumberFormat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6" fillId="0" borderId="1" xfId="1" applyBorder="1" applyAlignment="1">
      <alignment horizontal="center" vertical="center" wrapText="1"/>
    </xf>
    <xf numFmtId="0" fontId="6" fillId="0" borderId="0" xfId="1" applyAlignment="1">
      <alignment horizontal="center" wrapText="1"/>
    </xf>
    <xf numFmtId="0" fontId="12" fillId="0" borderId="0" xfId="1" applyFont="1" applyAlignment="1">
      <alignment horizontal="center" wrapText="1"/>
    </xf>
    <xf numFmtId="0" fontId="13" fillId="3" borderId="1" xfId="1" applyFont="1" applyFill="1" applyBorder="1" applyAlignment="1">
      <alignment horizontal="center" vertical="center"/>
    </xf>
    <xf numFmtId="0" fontId="6" fillId="0" borderId="2" xfId="1" applyBorder="1" applyAlignment="1">
      <alignment horizontal="center" vertical="center"/>
    </xf>
    <xf numFmtId="0" fontId="6" fillId="0" borderId="3" xfId="1" applyBorder="1" applyAlignment="1">
      <alignment horizontal="center" vertical="center"/>
    </xf>
    <xf numFmtId="0" fontId="6" fillId="0" borderId="4" xfId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89"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1"/>
      </font>
    </dxf>
    <dxf>
      <font>
        <color theme="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i val="0"/>
      </font>
    </dxf>
    <dxf>
      <font>
        <i val="0"/>
      </font>
    </dxf>
    <dxf>
      <font>
        <b/>
      </font>
    </dxf>
    <dxf>
      <font>
        <b/>
      </font>
    </dxf>
    <dxf>
      <font>
        <i/>
      </font>
    </dxf>
    <dxf>
      <font>
        <i/>
      </font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" formatCode="0"/>
    </dxf>
    <dxf>
      <numFmt numFmtId="169" formatCode="0.0"/>
    </dxf>
    <dxf>
      <numFmt numFmtId="2" formatCode="0.00"/>
    </dxf>
    <dxf>
      <numFmt numFmtId="168" formatCode="0.000"/>
    </dxf>
    <dxf>
      <numFmt numFmtId="167" formatCode="0.0000"/>
    </dxf>
    <dxf>
      <numFmt numFmtId="166" formatCode="0.00000"/>
    </dxf>
    <dxf>
      <numFmt numFmtId="165" formatCode="0.000000"/>
    </dxf>
    <dxf>
      <numFmt numFmtId="164" formatCode="0.000000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fill>
        <patternFill patternType="solid">
          <bgColor rgb="FFFFFFFF"/>
        </patternFill>
      </fill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  <top/>
        <bottom/>
        <vertical/>
      </border>
    </dxf>
    <dxf>
      <border>
        <left/>
        <right/>
        <top/>
        <bottom/>
        <vertic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</font>
    </dxf>
    <dxf>
      <font>
        <color theme="0"/>
      </font>
    </dxf>
    <dxf>
      <font>
        <color theme="1"/>
      </font>
    </dxf>
    <dxf>
      <fill>
        <patternFill patternType="solid">
          <bgColor rgb="FF002060"/>
        </patternFill>
      </fill>
    </dxf>
    <dxf>
      <alignment horizontal="center" readingOrder="0"/>
    </dxf>
    <dxf>
      <alignment horizontal="center" readingOrder="0"/>
    </dxf>
    <dxf>
      <numFmt numFmtId="26" formatCode="hh:mm:ss"/>
    </dxf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9"/>
  <colors>
    <mruColors>
      <color rgb="FFFFFFFF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1609725</xdr:colOff>
      <xdr:row>4</xdr:row>
      <xdr:rowOff>38100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3625" cy="8001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6%20OSS%20Hospital%20Geral%20de%20Itaquaquecetuba_SAU_Janeiro_&#224;_Julho%202026_BASE%20-%20Copia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06%20OSS%20Hospital%20Geral%20de%20Itaquaquecetuba_SAU_Janeiro_&#224;_Julho%202026_BASE%20-%20Copia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enata Cristina Anastacio" refreshedDate="46240.411502430557" createdVersion="6" refreshedVersion="6" minRefreshableVersion="3" recordCount="607">
  <cacheSource type="worksheet">
    <worksheetSource ref="A1:N1048576" sheet="Base de dados" r:id="rId2"/>
  </cacheSource>
  <cacheFields count="14">
    <cacheField name="Protocolo" numFmtId="0">
      <sharedItems containsString="0" containsBlank="1" containsNumber="1" containsInteger="1" minValue="1152923" maxValue="1271942"/>
    </cacheField>
    <cacheField name="Classificação" numFmtId="0">
      <sharedItems containsBlank="1" count="10">
        <s v="Reclamação"/>
        <s v="Elogio"/>
        <s v="Solicitação"/>
        <s v="Denúncia"/>
        <s v="Sugestão"/>
        <m/>
        <s v="Reclamação / Anônimo" u="1"/>
        <s v="Informação" u="1"/>
        <s v="00/00/00" u="1"/>
        <s v="Solicitação / Anônimo" u="1"/>
      </sharedItems>
    </cacheField>
    <cacheField name="Tipo" numFmtId="0">
      <sharedItems containsBlank="1"/>
    </cacheField>
    <cacheField name="Data Manifestação" numFmtId="0">
      <sharedItems containsDate="1" containsBlank="1" containsMixedTypes="1" minDate="2026-01-02T00:00:00" maxDate="2026-07-30T00:00:00"/>
    </cacheField>
    <cacheField name="Data Lançamento" numFmtId="0">
      <sharedItems containsDate="1" containsBlank="1" containsMixedTypes="1" minDate="2026-01-02T08:41:00" maxDate="2026-07-29T17:06:00"/>
    </cacheField>
    <cacheField name="Data Limite Retorno" numFmtId="0">
      <sharedItems containsNonDate="0" containsDate="1" containsString="0" containsBlank="1" minDate="2026-01-22T00:00:00" maxDate="2026-08-19T00:00:00"/>
    </cacheField>
    <cacheField name="Data Resposta" numFmtId="0">
      <sharedItems containsNonDate="0" containsDate="1" containsString="0" containsBlank="1" minDate="2026-01-02T00:00:00" maxDate="2026-08-07T00:00:00"/>
    </cacheField>
    <cacheField name="Data Final" numFmtId="0">
      <sharedItems containsNonDate="0" containsDate="1" containsString="0" containsBlank="1" minDate="2026-01-06T00:00:00" maxDate="2026-08-07T00:00:00"/>
    </cacheField>
    <cacheField name="Hora final" numFmtId="0">
      <sharedItems containsDate="1" containsBlank="1" containsMixedTypes="1" minDate="1899-12-30T00:00:00" maxDate="1899-12-30T18:30:00"/>
    </cacheField>
    <cacheField name="Gerencia/Setos" numFmtId="0">
      <sharedItems containsBlank="1"/>
    </cacheField>
    <cacheField name="Prioridade" numFmtId="0">
      <sharedItems containsBlank="1"/>
    </cacheField>
    <cacheField name="Finalizado em:" numFmtId="0">
      <sharedItems containsBlank="1"/>
    </cacheField>
    <cacheField name="Tempo" numFmtId="0">
      <sharedItems containsString="0" containsBlank="1" containsNumber="1" minValue="0" maxValue="17"/>
    </cacheField>
    <cacheField name="Mês" numFmtId="0">
      <sharedItems containsBlank="1" count="15">
        <s v="janeiro"/>
        <s v="fevereiro"/>
        <s v="março"/>
        <s v="abril"/>
        <s v="maio"/>
        <s v="junho"/>
        <s v="julho"/>
        <m/>
        <e v="#REF!" u="1"/>
        <s v="dezembro" u="1"/>
        <s v="outubro" u="1"/>
        <s v="setembro" u="1"/>
        <s v="novembro" u="1"/>
        <s v="00/00/00" u="1"/>
        <s v="agost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Renata Cristina Anastacio" refreshedDate="46240.411502893519" createdVersion="6" refreshedVersion="6" minRefreshableVersion="3" recordCount="607">
  <cacheSource type="worksheet">
    <worksheetSource ref="A1:N790" sheet="Base de dados" r:id="rId2"/>
  </cacheSource>
  <cacheFields count="15">
    <cacheField name="Protocolo" numFmtId="0">
      <sharedItems containsString="0" containsBlank="1" containsNumber="1" containsInteger="1" minValue="1152923" maxValue="1271942"/>
    </cacheField>
    <cacheField name="Classificação" numFmtId="0">
      <sharedItems containsBlank="1" count="10">
        <s v="Reclamação"/>
        <s v="Elogio"/>
        <s v="Solicitação"/>
        <s v="Denúncia"/>
        <s v="Sugestão"/>
        <m/>
        <s v="Reclamação / Anônimo" u="1"/>
        <s v="Informação" u="1"/>
        <s v="00/00/00" u="1"/>
        <s v="Solicitação / Anônimo" u="1"/>
      </sharedItems>
      <fieldGroup par="14"/>
    </cacheField>
    <cacheField name="Tipo" numFmtId="0">
      <sharedItems containsBlank="1"/>
    </cacheField>
    <cacheField name="Data Manifestação" numFmtId="0">
      <sharedItems containsDate="1" containsBlank="1" containsMixedTypes="1" minDate="2026-01-02T00:00:00" maxDate="2026-07-30T00:00:00"/>
    </cacheField>
    <cacheField name="Data Lançamento" numFmtId="0">
      <sharedItems containsDate="1" containsBlank="1" containsMixedTypes="1" minDate="2026-01-02T08:41:00" maxDate="2026-07-29T17:06:00"/>
    </cacheField>
    <cacheField name="Data Limite Retorno" numFmtId="0">
      <sharedItems containsNonDate="0" containsDate="1" containsString="0" containsBlank="1" minDate="2026-01-22T00:00:00" maxDate="2026-08-19T00:00:00"/>
    </cacheField>
    <cacheField name="Data Resposta" numFmtId="0">
      <sharedItems containsNonDate="0" containsDate="1" containsString="0" containsBlank="1" minDate="2026-01-02T00:00:00" maxDate="2026-08-07T00:00:00"/>
    </cacheField>
    <cacheField name="Data Final" numFmtId="0">
      <sharedItems containsNonDate="0" containsDate="1" containsString="0" containsBlank="1" minDate="2026-01-06T00:00:00" maxDate="2026-08-07T00:00:00"/>
    </cacheField>
    <cacheField name="Hora final" numFmtId="0">
      <sharedItems containsDate="1" containsBlank="1" containsMixedTypes="1" minDate="1899-12-30T00:00:00" maxDate="1899-12-30T18:30:00"/>
    </cacheField>
    <cacheField name="Gerencia/Setos" numFmtId="0">
      <sharedItems containsBlank="1"/>
    </cacheField>
    <cacheField name="Prioridade" numFmtId="0">
      <sharedItems containsBlank="1"/>
    </cacheField>
    <cacheField name="Finalizado em:" numFmtId="0">
      <sharedItems containsBlank="1"/>
    </cacheField>
    <cacheField name="Tempo" numFmtId="0">
      <sharedItems containsString="0" containsBlank="1" containsNumber="1" minValue="0" maxValue="17"/>
    </cacheField>
    <cacheField name="Mês" numFmtId="0">
      <sharedItems containsBlank="1" count="15">
        <s v="janeiro"/>
        <s v="fevereiro"/>
        <s v="março"/>
        <s v="abril"/>
        <s v="maio"/>
        <s v="junho"/>
        <s v="julho"/>
        <m/>
        <e v="#REF!" u="1"/>
        <s v="dezembro" u="1"/>
        <s v="outubro" u="1"/>
        <s v="setembro" u="1"/>
        <s v="novembro" u="1"/>
        <s v="00/00/00" u="1"/>
        <s v="agosto" u="1"/>
      </sharedItems>
    </cacheField>
    <cacheField name="Classificação2" numFmtId="0" databaseField="0">
      <fieldGroup base="1">
        <discretePr count="10">
          <x v="2"/>
          <x v="0"/>
          <x v="2"/>
          <x v="2"/>
          <x v="3"/>
          <x v="1"/>
          <x v="2"/>
          <x v="5"/>
          <x v="4"/>
          <x v="2"/>
        </discretePr>
        <groupItems count="6">
          <s v="Elogio"/>
          <m/>
          <s v="Agrupar1"/>
          <s v="Sugestão"/>
          <s v="00/00/00"/>
          <s v="Informação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7">
  <r>
    <n v="1155829"/>
    <x v="0"/>
    <s v="Pessoal"/>
    <d v="2026-01-09T00:00:00"/>
    <d v="2026-01-09T12:55:00"/>
    <d v="2026-01-29T00:00:00"/>
    <d v="2026-01-09T00:00:00"/>
    <d v="2026-01-12T00:00:00"/>
    <d v="1899-12-30T07:56:00"/>
    <s v="Agendamento"/>
    <s v="Média"/>
    <s v="Dentro do prazo"/>
    <n v="3"/>
    <x v="0"/>
  </r>
  <r>
    <n v="1155845"/>
    <x v="1"/>
    <s v="Pessoal"/>
    <d v="2026-01-09T00:00:00"/>
    <d v="2026-01-09T13:15:00"/>
    <d v="2026-01-29T00:00:00"/>
    <d v="2026-01-15T00:00:00"/>
    <d v="2026-01-15T00:00:00"/>
    <d v="1899-12-30T12:06:00"/>
    <s v="Gerência administrativo"/>
    <s v="Média"/>
    <s v="Dentro do prazo"/>
    <n v="6"/>
    <x v="0"/>
  </r>
  <r>
    <n v="1156320"/>
    <x v="2"/>
    <s v="E- mail"/>
    <d v="2026-01-12T00:00:00"/>
    <d v="2026-01-12T09:53:00"/>
    <d v="2026-02-01T00:00:00"/>
    <d v="2026-01-19T00:00:00"/>
    <d v="2026-01-20T00:00:00"/>
    <d v="1899-12-30T07:26:00"/>
    <s v="Clínica Ortopédica"/>
    <s v="Média"/>
    <s v="Dentro do prazo"/>
    <n v="8"/>
    <x v="0"/>
  </r>
  <r>
    <n v="1156527"/>
    <x v="0"/>
    <s v="Pessoal"/>
    <d v="2026-01-12T00:00:00"/>
    <d v="2026-01-12T12:20:00"/>
    <d v="2026-02-01T00:00:00"/>
    <d v="2026-01-20T00:00:00"/>
    <d v="2026-01-20T07:51:00"/>
    <d v="1899-12-30T07:51:00"/>
    <s v="Gerência administrativo"/>
    <s v="Média"/>
    <s v="Dentro do prazo"/>
    <n v="8.3270833333299379"/>
    <x v="0"/>
  </r>
  <r>
    <n v="1156534"/>
    <x v="0"/>
    <s v="Pessoal"/>
    <d v="2026-01-12T00:00:00"/>
    <d v="2026-01-12T12:28:00"/>
    <d v="2026-02-01T00:00:00"/>
    <d v="2026-01-13T00:00:00"/>
    <d v="2026-01-19T13:45:00"/>
    <d v="1899-12-30T13:45:00"/>
    <s v="Supervisão Enfermagem Clínica Ginecológica"/>
    <s v="Média"/>
    <s v="Dentro do prazo"/>
    <n v="7.5729166666642413"/>
    <x v="0"/>
  </r>
  <r>
    <n v="1156535"/>
    <x v="0"/>
    <s v="Pessoal"/>
    <d v="2026-01-05T00:00:00"/>
    <d v="2026-01-12T12:28:00"/>
    <d v="2026-01-25T00:00:00"/>
    <d v="2026-01-12T00:00:00"/>
    <d v="2026-01-19T00:00:00"/>
    <d v="1899-12-30T13:48:00"/>
    <s v="Fisioterapia"/>
    <s v="Média"/>
    <s v="Dentro do prazo"/>
    <n v="14"/>
    <x v="0"/>
  </r>
  <r>
    <n v="1156536"/>
    <x v="0"/>
    <s v="Pessoal"/>
    <d v="2026-01-12T00:00:00"/>
    <d v="2026-01-12T12:28:00"/>
    <d v="2026-02-01T00:00:00"/>
    <d v="2026-01-19T00:00:00"/>
    <d v="2026-01-19T00:00:00"/>
    <d v="1899-12-30T13:50:00"/>
    <s v="Diretoria Técnica"/>
    <s v="Média"/>
    <s v="Dentro do prazo"/>
    <n v="7"/>
    <x v="0"/>
  </r>
  <r>
    <n v="1156879"/>
    <x v="2"/>
    <s v="Outro Sistema"/>
    <d v="2026-01-12T00:00:00"/>
    <d v="2026-01-12T17:26:00"/>
    <d v="2026-02-01T00:00:00"/>
    <d v="2026-01-14T00:00:00"/>
    <d v="2026-01-14T00:00:00"/>
    <d v="1899-12-30T07:30:00"/>
    <s v="Diretoria Técnica"/>
    <s v="Média"/>
    <s v="Dentro do prazo"/>
    <n v="2"/>
    <x v="0"/>
  </r>
  <r>
    <n v="1156913"/>
    <x v="0"/>
    <s v="Carta / Urna"/>
    <d v="2026-01-13T00:00:00"/>
    <d v="2026-01-13T07:38:00"/>
    <d v="2026-02-02T00:00:00"/>
    <d v="2026-01-15T00:00:00"/>
    <d v="2026-01-16T00:00:00"/>
    <d v="1899-12-30T08:54:00"/>
    <s v="Supervisão Enfermagem Maternidade"/>
    <s v="Média"/>
    <s v="Dentro do prazo"/>
    <n v="3"/>
    <x v="0"/>
  </r>
  <r>
    <n v="1156996"/>
    <x v="1"/>
    <s v="Carta / Urna"/>
    <d v="2026-01-13T00:00:00"/>
    <d v="2026-01-13T09:25:00"/>
    <d v="2026-02-02T00:00:00"/>
    <d v="2026-01-21T00:00:00"/>
    <d v="2026-01-22T00:00:00"/>
    <d v="1899-12-30T07:42:00"/>
    <s v="Supervisão Enfermagem Geral Noturno A"/>
    <s v="Média"/>
    <s v="Dentro do prazo"/>
    <n v="9"/>
    <x v="0"/>
  </r>
  <r>
    <n v="1157177"/>
    <x v="2"/>
    <s v="E- mail"/>
    <d v="2026-01-13T00:00:00"/>
    <d v="2026-01-13T12:19:00"/>
    <d v="2026-02-02T00:00:00"/>
    <d v="2026-01-29T00:00:00"/>
    <d v="2026-01-29T00:00:00"/>
    <d v="1899-12-30T10:37:00"/>
    <s v="Diretoria Técnica"/>
    <s v="Média"/>
    <s v="Dentro do prazo"/>
    <n v="16"/>
    <x v="0"/>
  </r>
  <r>
    <n v="1157217"/>
    <x v="0"/>
    <s v="E- mail"/>
    <d v="2026-01-13T00:00:00"/>
    <d v="2026-01-13T13:22:00"/>
    <d v="2026-02-02T00:00:00"/>
    <d v="2026-01-21T00:00:00"/>
    <d v="2026-01-21T00:00:00"/>
    <d v="1899-12-30T08:50:00"/>
    <s v="Gerente de Enfermagem"/>
    <s v="Média"/>
    <s v="Dentro do prazo"/>
    <n v="8"/>
    <x v="0"/>
  </r>
  <r>
    <n v="1157218"/>
    <x v="0"/>
    <s v="E- mail"/>
    <d v="2026-01-13T00:00:00"/>
    <d v="2026-01-13T13:22:00"/>
    <d v="2026-02-02T00:00:00"/>
    <d v="2026-01-21T00:00:00"/>
    <d v="2026-01-21T00:00:00"/>
    <d v="1899-12-30T08:51:00"/>
    <s v="Clínica Cirúrgica Neurocirurgia"/>
    <s v="Média"/>
    <s v="Dentro do prazo"/>
    <n v="8"/>
    <x v="0"/>
  </r>
  <r>
    <n v="1157460"/>
    <x v="2"/>
    <s v="Pessoal"/>
    <d v="2026-01-13T00:00:00"/>
    <d v="2026-01-13T17:42:00"/>
    <d v="2026-02-02T00:00:00"/>
    <d v="2026-01-19T00:00:00"/>
    <d v="2026-01-20T00:00:00"/>
    <d v="1899-12-30T07:37:00"/>
    <s v="Ambulatório Ortopedia"/>
    <s v="Média"/>
    <s v="Dentro do prazo"/>
    <n v="7"/>
    <x v="0"/>
  </r>
  <r>
    <n v="1157493"/>
    <x v="0"/>
    <s v="Pessoal"/>
    <d v="2026-01-14T00:00:00"/>
    <d v="2026-01-14T08:04:00"/>
    <d v="2026-02-03T00:00:00"/>
    <d v="2026-01-26T00:00:00"/>
    <d v="2026-01-26T00:00:00"/>
    <d v="1899-12-30T07:21:00"/>
    <s v="Líder Administrativo - SPP"/>
    <s v="Média"/>
    <s v="Dentro do prazo"/>
    <n v="12"/>
    <x v="0"/>
  </r>
  <r>
    <n v="1157494"/>
    <x v="2"/>
    <s v="E- mail"/>
    <d v="2026-01-14T00:00:00"/>
    <d v="2026-01-14T08:06:00"/>
    <d v="2026-02-03T00:00:00"/>
    <d v="2026-01-19T00:00:00"/>
    <d v="2026-01-20T00:00:00"/>
    <d v="1899-12-30T07:43:00"/>
    <s v="Ambulatório Ortopedia"/>
    <s v="Média"/>
    <s v="Dentro do prazo"/>
    <n v="6"/>
    <x v="0"/>
  </r>
  <r>
    <n v="1158124"/>
    <x v="0"/>
    <s v="Pessoal"/>
    <d v="2026-01-15T00:00:00"/>
    <d v="2026-01-15T08:49:00"/>
    <d v="2026-02-04T00:00:00"/>
    <d v="2026-01-23T00:00:00"/>
    <d v="2026-01-23T00:00:00"/>
    <d v="1899-12-30T15:31:00"/>
    <s v="Supervisão Enfermagem Ortopedia"/>
    <s v="Média"/>
    <s v="Dentro do prazo"/>
    <n v="8"/>
    <x v="0"/>
  </r>
  <r>
    <n v="1158142"/>
    <x v="0"/>
    <s v="E- mail"/>
    <d v="2026-01-15T00:00:00"/>
    <d v="2026-01-15T09:15:00"/>
    <d v="2026-02-04T00:00:00"/>
    <d v="2026-01-16T00:00:00"/>
    <d v="2026-01-16T00:00:00"/>
    <s v=" 08:12:00"/>
    <s v="Diretoria Técnica"/>
    <s v="Média"/>
    <s v="Dentro do prazo"/>
    <n v="1"/>
    <x v="0"/>
  </r>
  <r>
    <n v="1159376"/>
    <x v="0"/>
    <s v="Pessoal"/>
    <d v="2026-01-19T00:00:00"/>
    <d v="2026-01-19T07:44:00"/>
    <d v="2026-02-08T00:00:00"/>
    <d v="2026-01-28T00:00:00"/>
    <d v="2026-01-28T00:00:00"/>
    <d v="1899-12-30T15:58:00"/>
    <s v="Supervisão Enfermagem Clínica Cirúrgica"/>
    <s v="Média"/>
    <s v="Dentro do prazo"/>
    <n v="9"/>
    <x v="0"/>
  </r>
  <r>
    <n v="1159423"/>
    <x v="0"/>
    <s v="Pessoal"/>
    <d v="2026-01-19T00:00:00"/>
    <d v="2026-01-19T08:46:00"/>
    <d v="2026-02-08T00:00:00"/>
    <d v="2026-01-22T00:00:00"/>
    <d v="2026-01-22T00:00:00"/>
    <d v="1899-12-30T17:05:00"/>
    <s v="Ambulatório Cirurgia Geral"/>
    <s v="Média"/>
    <s v="Dentro do prazo"/>
    <n v="3"/>
    <x v="0"/>
  </r>
  <r>
    <n v="1159463"/>
    <x v="2"/>
    <s v="E- mail"/>
    <d v="2026-01-19T00:00:00"/>
    <d v="2026-01-19T09:31:00"/>
    <d v="2026-02-08T00:00:00"/>
    <d v="2026-02-01T00:00:00"/>
    <d v="2026-02-02T00:00:00"/>
    <d v="1899-12-30T07:47:00"/>
    <s v="Ambulatório Ortopedia"/>
    <s v="Média"/>
    <s v="Dentro do prazo"/>
    <n v="14"/>
    <x v="0"/>
  </r>
  <r>
    <n v="1160304"/>
    <x v="0"/>
    <s v="Pessoal"/>
    <d v="2026-01-20T00:00:00"/>
    <d v="2026-01-20T13:14:00"/>
    <d v="2026-02-09T00:00:00"/>
    <d v="2026-01-26T00:00:00"/>
    <d v="2026-01-28T00:00:00"/>
    <d v="1899-12-30T15:48:00"/>
    <s v="Ambulatório Ortopedia"/>
    <s v="Média"/>
    <s v="Dentro do prazo"/>
    <n v="8"/>
    <x v="0"/>
  </r>
  <r>
    <n v="1160844"/>
    <x v="0"/>
    <s v="Pessoal"/>
    <d v="2026-01-21T00:00:00"/>
    <d v="2026-01-21T10:58:00"/>
    <d v="2026-02-10T00:00:00"/>
    <d v="2026-01-23T00:00:00"/>
    <d v="2026-01-26T00:00:00"/>
    <d v="1899-12-30T07:33:00"/>
    <s v="Supervisão Enfermagem Geral Noturno B"/>
    <s v="Média"/>
    <s v="Dentro do prazo"/>
    <n v="5"/>
    <x v="0"/>
  </r>
  <r>
    <n v="1160962"/>
    <x v="1"/>
    <s v="Pessoal"/>
    <d v="2026-01-21T00:00:00"/>
    <d v="2026-01-21T12:23:00"/>
    <d v="2026-02-10T00:00:00"/>
    <d v="2026-01-23T00:00:00"/>
    <d v="2026-01-26T00:00:00"/>
    <d v="1899-12-30T07:53:00"/>
    <s v="Supervisão Enfermagem Ortopedia"/>
    <s v="Média"/>
    <s v="Dentro do prazo"/>
    <n v="5"/>
    <x v="0"/>
  </r>
  <r>
    <n v="1160964"/>
    <x v="1"/>
    <s v="Pessoal"/>
    <d v="2026-01-21T00:00:00"/>
    <d v="2026-01-21T12:24:00"/>
    <d v="2026-02-10T00:00:00"/>
    <d v="2026-01-23T00:00:00"/>
    <d v="2026-01-26T00:00:00"/>
    <d v="1899-12-30T07:48:00"/>
    <s v="Supervisão Enfermagem Geral Noturno B"/>
    <s v="Média"/>
    <s v="Dentro do prazo"/>
    <n v="5"/>
    <x v="0"/>
  </r>
  <r>
    <n v="1161042"/>
    <x v="0"/>
    <s v="E- mail"/>
    <d v="2026-01-21T00:00:00"/>
    <d v="2026-01-21T13:52:00"/>
    <d v="2026-02-10T00:00:00"/>
    <d v="2026-01-23T00:00:00"/>
    <d v="2026-01-23T00:00:00"/>
    <d v="1899-12-30T10:10:00"/>
    <s v="Ambulatório Cirurgia Geral"/>
    <s v="Média"/>
    <s v="Dentro do prazo"/>
    <n v="2"/>
    <x v="0"/>
  </r>
  <r>
    <n v="1161186"/>
    <x v="0"/>
    <s v="E- mail"/>
    <d v="2026-01-21T00:00:00"/>
    <d v="2026-01-21T15:48:00"/>
    <d v="2026-02-10T00:00:00"/>
    <d v="2026-01-23T00:00:00"/>
    <d v="2026-01-23T00:00:00"/>
    <d v="1899-12-30T10:25:00"/>
    <s v="Clínica Cirurgia Geral"/>
    <s v="Média"/>
    <s v="Dentro do prazo"/>
    <n v="2"/>
    <x v="0"/>
  </r>
  <r>
    <n v="1161261"/>
    <x v="0"/>
    <s v="Carta / Urna"/>
    <d v="2026-01-21T00:00:00"/>
    <d v="2026-01-21T17:47:00"/>
    <d v="2026-02-10T00:00:00"/>
    <d v="2026-01-21T00:00:00"/>
    <d v="2026-01-22T00:00:00"/>
    <d v="1899-12-30T00:00:00"/>
    <s v="Supervisão Enfermagem Geral Noturno A"/>
    <s v="Média"/>
    <s v="Dentro do prazo"/>
    <n v="1"/>
    <x v="0"/>
  </r>
  <r>
    <n v="1161647"/>
    <x v="2"/>
    <s v="E- mail"/>
    <d v="2026-01-22T00:00:00"/>
    <d v="2026-01-22T12:04:00"/>
    <d v="2026-02-11T00:00:00"/>
    <d v="2026-01-29T00:00:00"/>
    <d v="2026-01-29T00:00:00"/>
    <d v="1899-12-30T10:30:00"/>
    <s v="Gerência administrativo"/>
    <s v="Média"/>
    <s v="Dentro do prazo"/>
    <n v="7"/>
    <x v="0"/>
  </r>
  <r>
    <n v="1161873"/>
    <x v="1"/>
    <s v="Carta / Urna"/>
    <d v="2026-01-22T00:00:00"/>
    <d v="2026-01-22T16:29:00"/>
    <d v="2026-02-11T00:00:00"/>
    <d v="2026-02-02T00:00:00"/>
    <d v="2026-02-03T00:00:00"/>
    <d v="1899-12-30T17:11:00"/>
    <s v="Supervisão Enfermagem Geral Noturno A"/>
    <s v="Média"/>
    <s v="Dentro do prazo"/>
    <n v="12"/>
    <x v="0"/>
  </r>
  <r>
    <n v="1161877"/>
    <x v="0"/>
    <s v="Carta / Urna"/>
    <d v="2026-01-22T00:00:00"/>
    <d v="2026-01-22T16:31:00"/>
    <d v="2026-02-11T00:00:00"/>
    <d v="2026-01-23T00:00:00"/>
    <d v="2026-01-26T00:00:00"/>
    <d v="1899-12-30T07:27:00"/>
    <s v="Supervisão Enfermagem Maternidade"/>
    <s v="Média"/>
    <s v="Dentro do prazo"/>
    <n v="4"/>
    <x v="0"/>
  </r>
  <r>
    <n v="1161891"/>
    <x v="1"/>
    <s v="Carta / Urna"/>
    <d v="2026-01-22T00:00:00"/>
    <d v="2026-01-22T16:47:00"/>
    <d v="2026-02-11T00:00:00"/>
    <d v="2026-02-02T00:00:00"/>
    <d v="2026-02-03T00:00:00"/>
    <d v="1899-12-30T17:20:00"/>
    <s v="Supervisão Enfermagem Geral Noturno A"/>
    <s v="Média"/>
    <s v="Dentro do prazo"/>
    <n v="12"/>
    <x v="0"/>
  </r>
  <r>
    <n v="1161892"/>
    <x v="1"/>
    <s v="Carta / Urna"/>
    <d v="2026-01-22T00:00:00"/>
    <d v="2026-01-22T16:47:00"/>
    <d v="2026-02-11T00:00:00"/>
    <d v="2026-01-23T00:00:00"/>
    <d v="2026-01-29T00:00:00"/>
    <d v="1899-12-30T10:55:00"/>
    <s v="Supervisão Enfermagem Centro Obstétrico"/>
    <s v="Média"/>
    <s v="Dentro do prazo"/>
    <n v="7"/>
    <x v="0"/>
  </r>
  <r>
    <n v="1162039"/>
    <x v="2"/>
    <s v="E- mail"/>
    <d v="2026-01-23T00:00:00"/>
    <d v="2026-01-23T09:33:00"/>
    <d v="2026-02-12T00:00:00"/>
    <d v="2026-01-28T00:00:00"/>
    <d v="2026-01-28T00:00:00"/>
    <d v="1899-12-30T14:29:00"/>
    <s v="Pronto Socorro Clínica Médica"/>
    <s v="Média"/>
    <s v="Dentro do prazo"/>
    <n v="5"/>
    <x v="0"/>
  </r>
  <r>
    <n v="1162127"/>
    <x v="1"/>
    <s v="E- mail"/>
    <d v="2026-01-23T00:00:00"/>
    <d v="2026-01-23T10:49:00"/>
    <d v="2026-02-12T00:00:00"/>
    <d v="2026-02-03T00:00:00"/>
    <d v="2026-02-03T00:00:00"/>
    <d v="1899-12-30T17:29:00"/>
    <s v="Supervisão Enfermagem Radiologia"/>
    <s v="Média"/>
    <s v="Dentro do prazo"/>
    <n v="11"/>
    <x v="0"/>
  </r>
  <r>
    <n v="1162781"/>
    <x v="0"/>
    <s v="Pessoal"/>
    <d v="2026-01-26T00:00:00"/>
    <d v="2026-01-26T09:48:00"/>
    <d v="2026-02-15T00:00:00"/>
    <d v="2026-01-29T00:00:00"/>
    <d v="2026-01-29T00:00:00"/>
    <d v="1899-12-30T10:09:00"/>
    <s v="Diretoria Clínica"/>
    <s v="Média"/>
    <s v="Dentro do prazo"/>
    <n v="3"/>
    <x v="0"/>
  </r>
  <r>
    <n v="1162984"/>
    <x v="0"/>
    <s v="Pessoal"/>
    <d v="2026-01-26T00:00:00"/>
    <d v="2026-01-26T11:47:00"/>
    <d v="2026-02-15T00:00:00"/>
    <d v="2026-02-03T00:00:00"/>
    <d v="2026-02-03T00:00:00"/>
    <d v="1899-12-30T16:45:00"/>
    <s v="Pronto Socorro Cirurgia Geral"/>
    <s v="Média"/>
    <s v="Dentro do prazo"/>
    <n v="8"/>
    <x v="0"/>
  </r>
  <r>
    <n v="1163039"/>
    <x v="0"/>
    <s v="E- mail"/>
    <d v="2026-01-26T00:00:00"/>
    <d v="2026-01-26T12:26:00"/>
    <d v="2026-02-15T00:00:00"/>
    <d v="2026-01-26T00:00:00"/>
    <d v="2026-01-29T00:00:00"/>
    <d v="1899-12-30T10:59:00"/>
    <s v="Higienização"/>
    <s v="Média"/>
    <s v="Dentro do prazo"/>
    <n v="3"/>
    <x v="0"/>
  </r>
  <r>
    <n v="1163040"/>
    <x v="0"/>
    <s v="E- mail"/>
    <d v="2026-01-26T00:00:00"/>
    <d v="2026-01-26T12:27:00"/>
    <d v="2026-02-15T00:00:00"/>
    <d v="2026-02-02T00:00:00"/>
    <d v="2026-02-02T00:00:00"/>
    <d v="1899-12-30T09:51:00"/>
    <s v="Gerente Operacional"/>
    <s v="Média"/>
    <s v="Dentro do prazo"/>
    <n v="7"/>
    <x v="0"/>
  </r>
  <r>
    <n v="1163161"/>
    <x v="0"/>
    <s v="Pessoal"/>
    <d v="2026-01-26T00:00:00"/>
    <d v="2026-01-26T14:09:00"/>
    <d v="2026-02-15T00:00:00"/>
    <d v="2026-01-28T00:00:00"/>
    <d v="2026-01-29T00:00:00"/>
    <d v="1899-12-30T11:14:00"/>
    <s v="Ambulatório Ortopedia"/>
    <s v="Média"/>
    <s v="Dentro do prazo"/>
    <n v="3"/>
    <x v="0"/>
  </r>
  <r>
    <n v="1152923"/>
    <x v="1"/>
    <s v="E- mail"/>
    <d v="2026-01-02T00:00:00"/>
    <d v="2026-01-02T08:41:00"/>
    <d v="2026-01-22T00:00:00"/>
    <d v="2026-01-02T00:00:00"/>
    <d v="2026-01-06T00:00:00"/>
    <d v="1899-12-30T08:37:00"/>
    <s v="Supervisão Enfermagem Clínica Cirúrgica"/>
    <s v="Média"/>
    <s v="Dentro do prazo"/>
    <n v="4"/>
    <x v="0"/>
  </r>
  <r>
    <n v="1152946"/>
    <x v="0"/>
    <s v="E- mail"/>
    <d v="2026-01-02T00:00:00"/>
    <d v="2026-01-02T09:37:00"/>
    <d v="2026-01-22T00:00:00"/>
    <d v="2026-01-06T00:00:00"/>
    <d v="2026-01-06T00:00:00"/>
    <d v="1899-12-30T14:02:00"/>
    <s v="Ambulatório Ortopedia"/>
    <s v="Média"/>
    <s v="Dentro do prazo"/>
    <n v="4"/>
    <x v="0"/>
  </r>
  <r>
    <n v="1152959"/>
    <x v="1"/>
    <s v="Pessoal"/>
    <d v="2026-01-02T00:00:00"/>
    <d v="2026-01-02T09:49:00"/>
    <d v="2026-01-22T00:00:00"/>
    <d v="2026-01-03T00:00:00"/>
    <d v="2026-01-06T00:00:00"/>
    <d v="1899-12-30T08:59:00"/>
    <s v="Supervisão Enfermagem Maternidade"/>
    <s v="Média"/>
    <s v="Dentro do prazo"/>
    <n v="4"/>
    <x v="0"/>
  </r>
  <r>
    <n v="1152970"/>
    <x v="0"/>
    <s v="Pessoal"/>
    <d v="2026-01-02T00:00:00"/>
    <d v="2026-01-02T09:56:00"/>
    <d v="2026-01-22T00:00:00"/>
    <d v="2026-01-03T00:00:00"/>
    <d v="2026-01-06T00:00:00"/>
    <d v="1899-12-30T13:53:00"/>
    <s v="Supervisão Enfermagem Maternidade"/>
    <s v="Média"/>
    <s v="Dentro do prazo"/>
    <n v="4"/>
    <x v="0"/>
  </r>
  <r>
    <n v="1152972"/>
    <x v="0"/>
    <s v="E- mail"/>
    <d v="2026-01-02T00:00:00"/>
    <d v="2026-01-02T09:57:00"/>
    <d v="2026-01-22T00:00:00"/>
    <d v="2026-01-09T00:00:00"/>
    <d v="2026-01-09T00:00:00"/>
    <d v="1899-12-30T14:11:00"/>
    <s v="Diretoria Técnica"/>
    <s v="Média"/>
    <s v="Dentro do prazo"/>
    <n v="7"/>
    <x v="0"/>
  </r>
  <r>
    <n v="1153024"/>
    <x v="0"/>
    <s v="E- mail"/>
    <d v="2026-01-02T00:00:00"/>
    <d v="2026-01-02T10:51:00"/>
    <d v="2026-01-22T00:00:00"/>
    <d v="2026-01-09T00:00:00"/>
    <d v="2026-01-09T00:00:00"/>
    <d v="1899-12-30T09:07:00"/>
    <s v="Diretoria Técnica"/>
    <s v="Média"/>
    <s v="Dentro do prazo"/>
    <n v="7"/>
    <x v="0"/>
  </r>
  <r>
    <n v="1153094"/>
    <x v="1"/>
    <s v="E- mail"/>
    <d v="2026-01-02T00:00:00"/>
    <d v="2026-01-02T12:49:00"/>
    <d v="2026-01-22T00:00:00"/>
    <d v="2026-01-08T00:00:00"/>
    <d v="2026-01-08T00:00:00"/>
    <d v="1899-12-30T15:35:00"/>
    <s v="Diretoria Administrativa"/>
    <s v="Média"/>
    <s v="Dentro do prazo"/>
    <n v="6"/>
    <x v="0"/>
  </r>
  <r>
    <n v="1153602"/>
    <x v="0"/>
    <s v="E- mail"/>
    <d v="2026-01-05T00:00:00"/>
    <d v="2026-01-05T17:39:00"/>
    <d v="2026-01-25T00:00:00"/>
    <d v="2026-01-09T00:00:00"/>
    <d v="2026-01-09T00:00:00"/>
    <d v="1899-12-30T14:15:00"/>
    <s v="Diretoria Técnica"/>
    <s v="Média"/>
    <s v="Dentro do prazo"/>
    <n v="4"/>
    <x v="0"/>
  </r>
  <r>
    <n v="1153639"/>
    <x v="0"/>
    <s v="Pessoal"/>
    <d v="2026-01-06T00:00:00"/>
    <d v="2026-01-06T07:56:00"/>
    <d v="2026-01-26T00:00:00"/>
    <d v="2026-01-09T00:00:00"/>
    <d v="2026-01-09T00:00:00"/>
    <d v="1899-12-30T14:00:00"/>
    <s v="Pronto Socorro Cirurgia Geral"/>
    <s v="Média"/>
    <s v="Dentro do prazo"/>
    <n v="3"/>
    <x v="0"/>
  </r>
  <r>
    <n v="1154229"/>
    <x v="1"/>
    <s v="Carta / Urna"/>
    <d v="2026-01-06T00:00:00"/>
    <d v="2026-01-06T17:35:00"/>
    <d v="2026-01-26T00:00:00"/>
    <d v="2026-01-16T00:00:00"/>
    <d v="2026-01-19T00:00:00"/>
    <d v="1899-12-30T14:13:00"/>
    <s v="Supervisão Enfermagem Ortopedia"/>
    <s v="Média"/>
    <s v="Dentro do prazo"/>
    <n v="13"/>
    <x v="0"/>
  </r>
  <r>
    <n v="1154231"/>
    <x v="1"/>
    <s v="Carta / Urna"/>
    <d v="2026-01-06T00:00:00"/>
    <d v="2026-01-06T17:37:00"/>
    <d v="2026-01-26T00:00:00"/>
    <d v="2026-01-08T00:00:00"/>
    <d v="2026-01-16T00:00:00"/>
    <s v=" 09:04:00"/>
    <s v="Supervisão Enfermagem Geral Noturno B"/>
    <s v="Média"/>
    <s v="Dentro do prazo"/>
    <n v="10"/>
    <x v="0"/>
  </r>
  <r>
    <n v="1154232"/>
    <x v="1"/>
    <s v="Carta / Urna"/>
    <d v="2026-01-06T00:00:00"/>
    <d v="2026-01-06T17:39:00"/>
    <d v="2026-01-26T00:00:00"/>
    <d v="2026-01-14T00:00:00"/>
    <d v="2026-01-16T00:00:00"/>
    <d v="1899-12-30T09:06:00"/>
    <s v="Líder Administrativo - SPP"/>
    <s v="Média"/>
    <s v="Dentro do prazo"/>
    <n v="10"/>
    <x v="0"/>
  </r>
  <r>
    <n v="1154855"/>
    <x v="2"/>
    <s v="E- mail"/>
    <d v="2026-01-08T00:00:00"/>
    <d v="2026-01-08T09:03:00"/>
    <d v="2026-01-28T00:00:00"/>
    <d v="2026-01-08T00:00:00"/>
    <d v="2026-01-09T00:00:00"/>
    <d v="1899-12-30T08:40:00"/>
    <s v="Ambulatório Ortopedia"/>
    <s v="Média"/>
    <s v="Dentro do prazo"/>
    <n v="1"/>
    <x v="0"/>
  </r>
  <r>
    <n v="1154857"/>
    <x v="0"/>
    <s v="Pessoal"/>
    <d v="2026-01-08T00:00:00"/>
    <d v="2026-01-08T09:06:00"/>
    <d v="2026-01-28T00:00:00"/>
    <d v="2026-01-13T00:00:00"/>
    <d v="2026-01-16T00:00:00"/>
    <d v="1899-12-30T07:44:00"/>
    <s v="Supervisão Enfermagem Pronto Socorro"/>
    <s v="Média"/>
    <s v="Dentro do prazo"/>
    <n v="8"/>
    <x v="0"/>
  </r>
  <r>
    <n v="1154859"/>
    <x v="0"/>
    <s v="Pessoal"/>
    <d v="2026-01-08T00:00:00"/>
    <d v="2026-01-08T09:06:00"/>
    <d v="2026-01-28T00:00:00"/>
    <d v="2026-01-14T00:00:00"/>
    <d v="2026-01-16T00:00:00"/>
    <d v="1899-12-30T07:45:00"/>
    <s v="Diretoria Técnica"/>
    <s v="Média"/>
    <s v="Dentro do prazo"/>
    <n v="8"/>
    <x v="0"/>
  </r>
  <r>
    <n v="1154881"/>
    <x v="3"/>
    <s v="E- mail"/>
    <d v="2026-01-08T00:00:00"/>
    <d v="2026-01-08T09:23:00"/>
    <d v="2026-01-28T00:00:00"/>
    <d v="2026-01-19T00:00:00"/>
    <d v="2026-01-19T00:00:00"/>
    <d v="1899-12-30T14:28:00"/>
    <s v="Pronto Socorro Ortopedia"/>
    <s v="Média"/>
    <s v="Dentro do prazo"/>
    <n v="11"/>
    <x v="0"/>
  </r>
  <r>
    <n v="1154898"/>
    <x v="2"/>
    <s v="E- mail"/>
    <d v="2026-01-08T00:00:00"/>
    <d v="2026-01-08T09:38:00"/>
    <d v="2026-01-28T00:00:00"/>
    <d v="2026-01-08T00:00:00"/>
    <d v="2026-01-09T00:00:00"/>
    <d v="1899-12-30T08:59:00"/>
    <s v="Ambulatório Ortopedia"/>
    <s v="Média"/>
    <s v="Dentro do prazo"/>
    <n v="1"/>
    <x v="0"/>
  </r>
  <r>
    <n v="1154952"/>
    <x v="1"/>
    <s v="Pessoal"/>
    <d v="2026-01-08T00:00:00"/>
    <d v="2026-01-08T10:22:00"/>
    <d v="2026-01-28T00:00:00"/>
    <d v="2026-01-16T00:00:00"/>
    <d v="2026-01-19T00:00:00"/>
    <d v="1899-12-30T07:57:00"/>
    <s v="Supervisão Enfermagem Clínica Cirúrgica"/>
    <s v="Média"/>
    <s v="Dentro do prazo"/>
    <n v="11"/>
    <x v="0"/>
  </r>
  <r>
    <n v="1164117"/>
    <x v="0"/>
    <s v="E- mail"/>
    <d v="2026-01-27T00:00:00"/>
    <d v="2026-01-27T16:00:00"/>
    <d v="2026-02-16T00:00:00"/>
    <d v="2026-02-04T00:00:00"/>
    <d v="2026-02-04T00:00:00"/>
    <d v="1899-12-30T10:05:00"/>
    <s v="Diretoria Técnica"/>
    <s v="Média"/>
    <s v="Dentro do prazo"/>
    <n v="8"/>
    <x v="0"/>
  </r>
  <r>
    <n v="1164241"/>
    <x v="0"/>
    <s v="Pessoal"/>
    <d v="2026-01-28T00:00:00"/>
    <d v="2026-01-28T07:40:00"/>
    <d v="2026-02-17T00:00:00"/>
    <d v="2026-01-28T00:00:00"/>
    <d v="2026-02-02T00:00:00"/>
    <d v="1899-12-30T10:12:00"/>
    <s v="Supervisão Enfermagem Pronto Socorro"/>
    <s v="Média"/>
    <s v="Dentro do prazo"/>
    <n v="5"/>
    <x v="0"/>
  </r>
  <r>
    <n v="1164242"/>
    <x v="0"/>
    <s v="Pessoal"/>
    <d v="2026-01-28T00:00:00"/>
    <d v="2026-01-28T07:41:00"/>
    <d v="2026-02-17T00:00:00"/>
    <d v="2026-02-02T00:00:00"/>
    <d v="2026-02-02T00:00:00"/>
    <d v="1899-12-30T10:13:00"/>
    <s v="Pronto Socorro Clínica Médica"/>
    <s v="Média"/>
    <s v="Dentro do prazo"/>
    <n v="5"/>
    <x v="0"/>
  </r>
  <r>
    <n v="1164259"/>
    <x v="2"/>
    <s v="E- mail"/>
    <d v="2026-01-28T00:00:00"/>
    <d v="2026-01-28T08:08:00"/>
    <d v="2026-02-17T00:00:00"/>
    <d v="2026-02-02T00:00:00"/>
    <d v="2026-02-02T00:00:00"/>
    <d v="1899-12-30T11:13:00"/>
    <s v="Pronto Socorro Clínica Médica"/>
    <s v="Média"/>
    <s v="Dentro do prazo"/>
    <n v="5"/>
    <x v="0"/>
  </r>
  <r>
    <n v="1164260"/>
    <x v="0"/>
    <s v="E- mail"/>
    <d v="2026-01-28T00:00:00"/>
    <d v="2026-01-28T08:09:00"/>
    <d v="2026-02-17T00:00:00"/>
    <d v="2026-01-28T00:00:00"/>
    <d v="2026-02-02T00:00:00"/>
    <d v="1899-12-30T12:13:00"/>
    <s v="Supervisão Enfermagem Pronto Socorro"/>
    <s v="Média"/>
    <s v="Dentro do prazo"/>
    <n v="5"/>
    <x v="0"/>
  </r>
  <r>
    <n v="1169756"/>
    <x v="0"/>
    <s v="Pessoal"/>
    <s v="06/02/2026"/>
    <s v="06/02/2026 11:54:00"/>
    <d v="2026-02-26T00:00:00"/>
    <d v="2026-02-12T00:00:00"/>
    <d v="2026-02-12T00:00:00"/>
    <d v="1899-12-30T12:39:00"/>
    <s v="Supervisão Enfermagem Ortopedia"/>
    <s v="Média"/>
    <s v="Dentro do prazo"/>
    <n v="6"/>
    <x v="1"/>
  </r>
  <r>
    <n v="1169782"/>
    <x v="0"/>
    <s v="Pessoal"/>
    <s v="06/02/2026"/>
    <s v="06/02/2026 12:28:00"/>
    <d v="2026-02-26T00:00:00"/>
    <d v="2026-02-12T00:00:00"/>
    <d v="2026-02-12T00:00:00"/>
    <d v="1899-12-30T10:50:00"/>
    <s v="Diretoria Técnica"/>
    <s v="Média"/>
    <s v="Dentro do prazo"/>
    <n v="6"/>
    <x v="1"/>
  </r>
  <r>
    <n v="1169784"/>
    <x v="0"/>
    <s v="Pessoal"/>
    <s v="06/02/2026"/>
    <s v="06/02/2026 12:29:00"/>
    <d v="2026-02-26T00:00:00"/>
    <d v="2026-02-18T00:00:00"/>
    <d v="2026-02-18T00:00:00"/>
    <d v="1899-12-30T16:53:00"/>
    <s v="Supervisão Enfermagem Pronto Socorro"/>
    <s v="Média"/>
    <s v="Dentro do prazo"/>
    <n v="12"/>
    <x v="1"/>
  </r>
  <r>
    <n v="1170539"/>
    <x v="0"/>
    <s v="E- mail"/>
    <s v="09/02/2026"/>
    <s v="09/02/2026 09:33:00"/>
    <d v="2026-03-01T00:00:00"/>
    <d v="2026-02-12T00:00:00"/>
    <d v="2026-02-12T00:00:00"/>
    <s v=" 10:54:00"/>
    <s v="Diretoria Técnica"/>
    <s v="Média"/>
    <s v="Dentro do prazo"/>
    <n v="3"/>
    <x v="1"/>
  </r>
  <r>
    <n v="1170616"/>
    <x v="1"/>
    <s v="E- mail"/>
    <s v="09/02/2026"/>
    <s v="09/02/2026 10:12:00"/>
    <d v="2026-03-01T00:00:00"/>
    <d v="2026-02-18T00:00:00"/>
    <d v="2026-02-20T00:00:00"/>
    <d v="1899-12-30T11:48:00"/>
    <s v="Supervisão Enfermagem Hemodiálise"/>
    <s v="Média"/>
    <s v="Dentro do prazo"/>
    <n v="11"/>
    <x v="1"/>
  </r>
  <r>
    <n v="1171379"/>
    <x v="0"/>
    <s v="Pessoal"/>
    <s v="10/02/2026"/>
    <s v="10/02/2026 09:29:00"/>
    <d v="2026-03-02T00:00:00"/>
    <d v="2026-02-11T00:00:00"/>
    <d v="2026-02-11T00:00:00"/>
    <d v="1899-12-30T10:41:00"/>
    <s v="Clínica Cirurgia Geral"/>
    <s v="Média"/>
    <s v="Dentro do prazo"/>
    <n v="1"/>
    <x v="1"/>
  </r>
  <r>
    <n v="1172275"/>
    <x v="0"/>
    <s v="E- mail"/>
    <s v="11/02/2026"/>
    <s v="11/02/2026 11:08:00"/>
    <d v="2026-03-03T00:00:00"/>
    <d v="2026-02-13T00:00:00"/>
    <d v="2026-02-13T00:00:00"/>
    <s v=" 08:29:00"/>
    <s v="Gerência administrativo"/>
    <s v="Média"/>
    <s v="Dentro do prazo"/>
    <n v="2"/>
    <x v="1"/>
  </r>
  <r>
    <n v="1173025"/>
    <x v="3"/>
    <s v="E- mail"/>
    <s v="12/02/2026"/>
    <s v="12/02/2026 11:11:00"/>
    <d v="2026-03-04T00:00:00"/>
    <d v="2026-02-25T00:00:00"/>
    <d v="2026-02-25T00:00:00"/>
    <d v="1899-12-30T11:36:00"/>
    <s v="Portaria"/>
    <s v="Média"/>
    <s v="Dentro do prazo"/>
    <n v="13"/>
    <x v="1"/>
  </r>
  <r>
    <n v="1173494"/>
    <x v="0"/>
    <s v="Pessoal"/>
    <s v="12/02/2026"/>
    <s v="12/02/2026 17:43:00"/>
    <d v="2026-03-04T00:00:00"/>
    <d v="2026-02-13T00:00:00"/>
    <d v="2026-02-13T00:00:00"/>
    <d v="1899-12-30T08:15:00"/>
    <s v="Supervisão Enfermagem Pronto Socorro"/>
    <s v="Média"/>
    <s v="Dentro do prazo"/>
    <n v="1"/>
    <x v="1"/>
  </r>
  <r>
    <n v="1173855"/>
    <x v="0"/>
    <s v="Carta / Urna"/>
    <s v="13/02/2026"/>
    <s v="13/02/2026 11:31:00"/>
    <d v="2026-03-05T00:00:00"/>
    <d v="2026-02-13T00:00:00"/>
    <d v="2026-02-18T00:00:00"/>
    <d v="1899-12-30T17:11:00"/>
    <s v="Supervisão Enfermagem Clínica Médica"/>
    <s v="Média"/>
    <s v="Dentro do prazo"/>
    <n v="5"/>
    <x v="1"/>
  </r>
  <r>
    <n v="1173932"/>
    <x v="2"/>
    <s v="E- mail"/>
    <s v="13/02/2026"/>
    <s v="13/02/2026 12:41:00"/>
    <d v="2026-03-05T00:00:00"/>
    <d v="2026-02-25T00:00:00"/>
    <d v="2026-02-25T00:00:00"/>
    <d v="1899-12-30T11:18:00"/>
    <s v="Diretoria Técnica"/>
    <s v="Média"/>
    <s v="Dentro do prazo"/>
    <n v="12"/>
    <x v="1"/>
  </r>
  <r>
    <n v="1174028"/>
    <x v="2"/>
    <s v="E- mail"/>
    <s v="13/02/2026"/>
    <s v="13/02/2026 14:07:00"/>
    <d v="2026-03-05T00:00:00"/>
    <d v="2026-02-26T00:00:00"/>
    <d v="2026-02-26T00:00:00"/>
    <d v="1899-12-30T09:26:00"/>
    <s v="Diretoria Técnica"/>
    <s v="Média"/>
    <s v="Dentro do prazo"/>
    <n v="13"/>
    <x v="1"/>
  </r>
  <r>
    <n v="1174195"/>
    <x v="1"/>
    <s v="E- mail"/>
    <s v="13/02/2026"/>
    <s v="13/02/2026 16:31:00"/>
    <d v="2026-03-05T00:00:00"/>
    <d v="2026-02-20T00:00:00"/>
    <d v="2026-02-20T00:00:00"/>
    <d v="1899-12-30T11:56:00"/>
    <s v="Diretoria Administrativa"/>
    <s v="Média"/>
    <s v="Dentro do prazo"/>
    <n v="7"/>
    <x v="1"/>
  </r>
  <r>
    <n v="1175256"/>
    <x v="0"/>
    <s v="E- mail"/>
    <s v="18/02/2026"/>
    <s v="18/02/2026 15:06:00"/>
    <d v="2026-03-10T00:00:00"/>
    <d v="2026-02-24T00:00:00"/>
    <d v="2026-02-25T00:00:00"/>
    <d v="1899-12-30T07:53:00"/>
    <s v="Supervisão Enfermagem Clínica Cirúrgica"/>
    <s v="Média"/>
    <s v="Dentro do prazo"/>
    <n v="7"/>
    <x v="1"/>
  </r>
  <r>
    <n v="1175257"/>
    <x v="0"/>
    <s v="E- mail"/>
    <s v="18/02/2026"/>
    <s v="18/02/2026 15:07:00"/>
    <d v="2026-03-10T00:00:00"/>
    <d v="2026-02-20T00:00:00"/>
    <d v="2026-02-20T00:00:00"/>
    <d v="1899-12-30T11:41:00"/>
    <s v="Clínica Médica"/>
    <s v="Média"/>
    <s v="Dentro do prazo"/>
    <n v="2"/>
    <x v="1"/>
  </r>
  <r>
    <n v="1175362"/>
    <x v="0"/>
    <s v="E- mail"/>
    <s v="18/02/2026"/>
    <s v="18/02/2026 15:55:00"/>
    <d v="2026-03-10T00:00:00"/>
    <d v="2026-02-26T00:00:00"/>
    <d v="2026-02-26T00:00:00"/>
    <d v="1899-12-30T13:29:00"/>
    <s v="Supervisão Enfermagem Clínica Cirúrgica"/>
    <s v="Média"/>
    <s v="Dentro do prazo"/>
    <n v="8"/>
    <x v="1"/>
  </r>
  <r>
    <n v="1175378"/>
    <x v="0"/>
    <s v="Pessoal"/>
    <s v="18/02/2026"/>
    <s v="18/02/2026 16:05:00"/>
    <d v="2026-03-10T00:00:00"/>
    <d v="2026-03-02T00:00:00"/>
    <d v="2026-03-02T00:00:00"/>
    <d v="1899-12-30T10:55:00"/>
    <s v="Ambulatório Cirurgia Geral"/>
    <s v="Média"/>
    <s v="Dentro do prazo"/>
    <n v="12"/>
    <x v="1"/>
  </r>
  <r>
    <n v="1175466"/>
    <x v="2"/>
    <s v="Pessoal"/>
    <s v="18/02/2026"/>
    <s v="18/02/2026 17:43:00"/>
    <d v="2026-03-10T00:00:00"/>
    <d v="2026-03-02T00:00:00"/>
    <d v="2026-03-02T00:00:00"/>
    <d v="1899-12-30T16:51:00"/>
    <s v="Ambulatório Neurocirurgia"/>
    <s v="Média"/>
    <s v="Dentro do prazo"/>
    <n v="12"/>
    <x v="1"/>
  </r>
  <r>
    <n v="1175481"/>
    <x v="0"/>
    <s v="Pessoal"/>
    <s v="18/02/2026"/>
    <s v="18/02/2026 18:22:00"/>
    <d v="2026-03-10T00:00:00"/>
    <d v="2026-03-02T00:00:00"/>
    <d v="2026-03-02T00:00:00"/>
    <d v="1899-12-30T16:55:00"/>
    <s v="Supervisão Enfermagem Ortopedia"/>
    <s v="Média"/>
    <s v="Dentro do prazo"/>
    <n v="12"/>
    <x v="1"/>
  </r>
  <r>
    <n v="1175494"/>
    <x v="0"/>
    <s v="Pessoal"/>
    <s v="19/02/2026"/>
    <s v="19/02/2026 07:29:00"/>
    <d v="2026-03-11T00:00:00"/>
    <d v="2026-02-20T00:00:00"/>
    <d v="2026-02-20T00:00:00"/>
    <d v="1899-12-30T11:44:00"/>
    <s v="Clínica Médica"/>
    <s v="Média"/>
    <s v="Dentro do prazo"/>
    <n v="1"/>
    <x v="1"/>
  </r>
  <r>
    <n v="1166530"/>
    <x v="0"/>
    <s v="E- mail"/>
    <s v="02/02/2026"/>
    <s v="02/02/2026 08:41:00"/>
    <d v="2026-02-22T00:00:00"/>
    <d v="2026-02-02T00:00:00"/>
    <d v="2026-02-05T00:00:00"/>
    <d v="1899-12-30T10:28:00"/>
    <s v="Ambulatório Ortopedia"/>
    <s v="Média"/>
    <s v="Dentro do prazo"/>
    <n v="3"/>
    <x v="1"/>
  </r>
  <r>
    <n v="1166556"/>
    <x v="0"/>
    <s v="E- mail"/>
    <s v="02/02/2026"/>
    <s v="02/02/2026 09:02:00"/>
    <d v="2026-02-22T00:00:00"/>
    <d v="2026-02-05T00:00:00"/>
    <d v="2026-02-05T00:00:00"/>
    <d v="1899-12-30T13:11:00"/>
    <s v="Diretoria Técnica"/>
    <s v="Média"/>
    <s v="Dentro do prazo"/>
    <n v="3"/>
    <x v="1"/>
  </r>
  <r>
    <n v="1166578"/>
    <x v="0"/>
    <s v="E- mail"/>
    <s v="02/02/2026"/>
    <s v="02/02/2026 09:13:00"/>
    <d v="2026-02-22T00:00:00"/>
    <d v="2026-02-02T00:00:00"/>
    <d v="2026-02-05T00:00:00"/>
    <d v="1899-12-30T10:25:00"/>
    <s v="Supervisão Enfermagem Geral Noturno A"/>
    <s v="Média"/>
    <s v="Dentro do prazo"/>
    <n v="3"/>
    <x v="1"/>
  </r>
  <r>
    <n v="1166581"/>
    <x v="0"/>
    <s v="E- mail"/>
    <s v="02/02/2026"/>
    <s v="02/02/2026 09:13:00"/>
    <d v="2026-02-22T00:00:00"/>
    <d v="2026-02-04T00:00:00"/>
    <d v="2026-02-05T00:00:00"/>
    <d v="1899-12-30T10:26:00"/>
    <s v="Supervisão Enfermagem Geral Noturno B"/>
    <s v="Média"/>
    <s v="Dentro do prazo"/>
    <n v="3"/>
    <x v="1"/>
  </r>
  <r>
    <n v="1166602"/>
    <x v="0"/>
    <s v="E- mail"/>
    <s v="02/02/2026"/>
    <s v="02/02/2026 09:25:00"/>
    <d v="2026-02-22T00:00:00"/>
    <d v="2026-02-11T00:00:00"/>
    <d v="2026-02-11T00:00:00"/>
    <d v="1899-12-30T08:34:00"/>
    <s v="Gerência administrativo"/>
    <s v="Média"/>
    <s v="Dentro do prazo"/>
    <n v="9"/>
    <x v="1"/>
  </r>
  <r>
    <n v="1166641"/>
    <x v="0"/>
    <s v="E- mail"/>
    <s v="02/02/2026"/>
    <s v="02/02/2026 09:51:00"/>
    <d v="2026-02-22T00:00:00"/>
    <d v="2026-02-09T00:00:00"/>
    <d v="2026-02-09T00:00:00"/>
    <d v="1899-12-30T10:30:00"/>
    <s v="Ambulatório Cirurgia Geral"/>
    <s v="Média"/>
    <s v="Dentro do prazo"/>
    <n v="7"/>
    <x v="1"/>
  </r>
  <r>
    <n v="1166715"/>
    <x v="0"/>
    <s v="Pessoal"/>
    <s v="02/02/2026"/>
    <s v="02/02/2026 10:52:00"/>
    <d v="2026-02-22T00:00:00"/>
    <d v="2026-02-09T00:00:00"/>
    <d v="2026-02-09T00:00:00"/>
    <d v="1899-12-30T10:41:00"/>
    <s v="Ambulatório Cirurgia Geral"/>
    <s v="Média"/>
    <s v="Dentro do prazo"/>
    <n v="7"/>
    <x v="1"/>
  </r>
  <r>
    <n v="1166746"/>
    <x v="0"/>
    <s v="E- mail"/>
    <s v="02/02/2026"/>
    <s v="02/02/2026 11:04:00"/>
    <d v="2026-02-22T00:00:00"/>
    <d v="2026-02-11T00:00:00"/>
    <d v="2026-02-12T00:00:00"/>
    <s v=" 09:25:00"/>
    <s v="Suprimentos"/>
    <s v="Média"/>
    <s v="Dentro do prazo"/>
    <n v="10"/>
    <x v="1"/>
  </r>
  <r>
    <n v="1166748"/>
    <x v="0"/>
    <s v="E- mail"/>
    <s v="02/02/2026"/>
    <s v="02/02/2026 11:04:00"/>
    <d v="2026-02-22T00:00:00"/>
    <d v="2026-02-02T00:00:00"/>
    <d v="2026-02-11T00:00:00"/>
    <d v="1899-12-30T08:05:00"/>
    <s v="Supervisão Enfermagem Geral Noturno A"/>
    <s v="Média"/>
    <s v="Dentro do prazo"/>
    <n v="9"/>
    <x v="1"/>
  </r>
  <r>
    <n v="1166751"/>
    <x v="0"/>
    <s v="E- mail"/>
    <s v="02/02/2026"/>
    <s v="02/02/2026 11:05:00"/>
    <d v="2026-02-22T00:00:00"/>
    <d v="2026-02-18T00:00:00"/>
    <d v="2026-02-18T00:00:00"/>
    <s v=" 16:42:00"/>
    <s v="Supervisão Enfermagem Pronto Socorro"/>
    <s v="Média"/>
    <s v="Dentro do prazo"/>
    <n v="16"/>
    <x v="1"/>
  </r>
  <r>
    <n v="1166757"/>
    <x v="0"/>
    <s v="E- mail"/>
    <s v="02/02/2026"/>
    <s v="02/02/2026 11:06:00"/>
    <d v="2026-02-22T00:00:00"/>
    <d v="2026-02-11T00:00:00"/>
    <d v="2026-02-11T00:00:00"/>
    <s v=" 08:19:00"/>
    <s v="Pronto Socorro Clínica Médica"/>
    <s v="Média"/>
    <s v="Dentro do prazo"/>
    <n v="9"/>
    <x v="1"/>
  </r>
  <r>
    <n v="1175902"/>
    <x v="0"/>
    <s v="Pessoal"/>
    <s v="19/02/2026"/>
    <s v="19/02/2026 12:23:00"/>
    <d v="2026-03-11T00:00:00"/>
    <d v="2026-02-25T00:00:00"/>
    <d v="2026-02-25T00:00:00"/>
    <d v="1899-12-30T15:30:00"/>
    <s v="Pronto Socorro Clínica Médica"/>
    <s v="Média"/>
    <s v="Dentro do prazo"/>
    <n v="6"/>
    <x v="1"/>
  </r>
  <r>
    <n v="1175903"/>
    <x v="0"/>
    <s v="Pessoal"/>
    <s v="19/02/2026"/>
    <s v="19/02/2026 12:24:00"/>
    <d v="2026-03-11T00:00:00"/>
    <d v="2026-02-25T00:00:00"/>
    <d v="2026-02-25T00:00:00"/>
    <d v="1899-12-30T13:17:00"/>
    <s v="Supervisão Enfermagem Pronto Socorro"/>
    <s v="Média"/>
    <s v="Dentro do prazo"/>
    <n v="6"/>
    <x v="1"/>
  </r>
  <r>
    <n v="1176385"/>
    <x v="3"/>
    <s v="E- mail"/>
    <s v="20/02/2026"/>
    <s v="20/02/2026 09:21:00"/>
    <d v="2026-03-12T00:00:00"/>
    <d v="2026-02-25T00:00:00"/>
    <d v="2026-02-25T00:00:00"/>
    <d v="1899-12-30T11:24:00"/>
    <s v="Diretoria Técnica"/>
    <s v="Média"/>
    <s v="Dentro do prazo"/>
    <n v="5"/>
    <x v="1"/>
  </r>
  <r>
    <n v="1176431"/>
    <x v="0"/>
    <s v="Pessoal"/>
    <s v="20/02/2026"/>
    <s v="20/02/2026 09:57:00"/>
    <d v="2026-03-12T00:00:00"/>
    <d v="2026-02-25T00:00:00"/>
    <d v="2026-02-26T00:00:00"/>
    <d v="1899-12-30T09:05:00"/>
    <s v="Supervisão Enfermagem Pronto Socorro"/>
    <s v="Média"/>
    <s v="Dentro do prazo"/>
    <n v="6"/>
    <x v="1"/>
  </r>
  <r>
    <n v="1176997"/>
    <x v="0"/>
    <s v="Pessoal"/>
    <s v="20/02/2026"/>
    <s v="20/02/2026 16:39:00"/>
    <d v="2026-03-12T00:00:00"/>
    <d v="2026-03-02T00:00:00"/>
    <d v="2026-03-02T00:00:00"/>
    <d v="1899-12-30T11:03:00"/>
    <s v="UTI Neonatal"/>
    <s v="Média"/>
    <s v="Dentro do prazo"/>
    <n v="10"/>
    <x v="1"/>
  </r>
  <r>
    <n v="1177134"/>
    <x v="0"/>
    <s v="E- mail"/>
    <s v="23/02/2026"/>
    <s v="23/02/2026 07:25:00"/>
    <d v="2026-03-15T00:00:00"/>
    <d v="2026-02-24T00:00:00"/>
    <d v="2026-02-25T00:00:00"/>
    <d v="1899-12-30T08:03:00"/>
    <s v="Gerência administrativo"/>
    <s v="Média"/>
    <s v="Dentro do prazo"/>
    <n v="2"/>
    <x v="1"/>
  </r>
  <r>
    <n v="1177137"/>
    <x v="0"/>
    <s v="E- mail"/>
    <s v="23/02/2026"/>
    <s v="23/02/2026 07:39:00"/>
    <d v="2026-03-15T00:00:00"/>
    <d v="2026-02-24T00:00:00"/>
    <d v="2026-02-25T00:00:00"/>
    <d v="1899-12-30T07:59:00"/>
    <s v="Gerente Operacional"/>
    <s v="Média"/>
    <s v="Dentro do prazo"/>
    <n v="2"/>
    <x v="1"/>
  </r>
  <r>
    <n v="1177139"/>
    <x v="0"/>
    <s v="E- mail"/>
    <s v="23/02/2026"/>
    <s v="23/02/2026 07:51:00"/>
    <d v="2026-03-15T00:00:00"/>
    <d v="2026-02-26T00:00:00"/>
    <d v="2026-02-26T00:00:00"/>
    <d v="1899-12-30T13:47:00"/>
    <s v="Diretoria Técnica"/>
    <s v="Média"/>
    <s v="Dentro do prazo"/>
    <n v="3"/>
    <x v="1"/>
  </r>
  <r>
    <n v="1177297"/>
    <x v="0"/>
    <s v="Pessoal"/>
    <s v="23/02/2026"/>
    <s v="23/02/2026 10:08:00"/>
    <d v="2026-03-15T00:00:00"/>
    <d v="2026-03-02T00:00:00"/>
    <d v="2026-03-02T00:00:00"/>
    <d v="1899-12-30T16:46:00"/>
    <s v="Ambulatório Neurocirurgia"/>
    <s v="Média"/>
    <s v="Dentro do prazo"/>
    <n v="7"/>
    <x v="1"/>
  </r>
  <r>
    <n v="1177924"/>
    <x v="0"/>
    <s v="Pessoal"/>
    <s v="23/02/2026"/>
    <s v="23/02/2026 17:27:00"/>
    <d v="2026-03-15T00:00:00"/>
    <d v="2026-03-02T00:00:00"/>
    <d v="2026-03-02T00:00:00"/>
    <d v="1899-12-30T10:51:00"/>
    <s v="Ambulatório Cirurgia Geral"/>
    <s v="Média"/>
    <s v="Dentro do prazo"/>
    <n v="7"/>
    <x v="1"/>
  </r>
  <r>
    <n v="1177937"/>
    <x v="0"/>
    <s v="Pessoal"/>
    <s v="23/02/2026"/>
    <s v="23/02/2026 17:50:00"/>
    <d v="2026-03-15T00:00:00"/>
    <d v="2026-03-02T00:00:00"/>
    <d v="2026-03-02T00:00:00"/>
    <d v="1899-12-30T17:05:00"/>
    <s v="Pronto Socorro Psiquiatria"/>
    <s v="Média"/>
    <s v="Dentro do prazo"/>
    <n v="7"/>
    <x v="1"/>
  </r>
  <r>
    <n v="1166844"/>
    <x v="0"/>
    <s v="E- mail"/>
    <s v="02/02/2026"/>
    <s v="02/02/2026 11:50:00"/>
    <d v="2026-02-22T00:00:00"/>
    <d v="2026-02-11T00:00:00"/>
    <d v="2026-02-11T00:00:00"/>
    <s v=" 07:55:00"/>
    <s v="Clínica Ginecológica"/>
    <s v="Média"/>
    <s v="Dentro do prazo"/>
    <n v="9"/>
    <x v="1"/>
  </r>
  <r>
    <n v="1166845"/>
    <x v="0"/>
    <s v="E- mail"/>
    <s v="02/02/2026"/>
    <s v="02/02/2026 11:50:00"/>
    <d v="2026-02-22T00:00:00"/>
    <d v="2026-02-10T00:00:00"/>
    <d v="2026-02-11T00:00:00"/>
    <d v="1899-12-30T07:57:00"/>
    <s v="Supervisão Enfermagem Geral Noturno B"/>
    <s v="Média"/>
    <s v="Dentro do prazo"/>
    <n v="9"/>
    <x v="1"/>
  </r>
  <r>
    <n v="1166934"/>
    <x v="0"/>
    <s v="E- mail"/>
    <s v="02/02/2026"/>
    <s v="02/02/2026 12:49:00"/>
    <d v="2026-02-22T00:00:00"/>
    <d v="2026-02-05T00:00:00"/>
    <d v="2026-02-05T00:00:00"/>
    <s v=" 13:07:00"/>
    <s v="Diretoria Técnica"/>
    <s v="Média"/>
    <s v="Dentro do prazo"/>
    <n v="3"/>
    <x v="1"/>
  </r>
  <r>
    <n v="1167083"/>
    <x v="0"/>
    <s v="E- mail"/>
    <s v="02/02/2026"/>
    <s v="02/02/2026 14:35:00"/>
    <d v="2026-02-22T00:00:00"/>
    <d v="2026-02-02T00:00:00"/>
    <d v="2026-02-11T00:00:00"/>
    <s v=" 08:08:00"/>
    <s v="Supervisão Enfermagem Clínica Médica"/>
    <s v="Média"/>
    <s v="Dentro do prazo"/>
    <n v="9"/>
    <x v="1"/>
  </r>
  <r>
    <n v="1167626"/>
    <x v="0"/>
    <s v="E- mail"/>
    <s v="03/02/2026"/>
    <s v="03/02/2026 12:00:00"/>
    <d v="2026-02-23T00:00:00"/>
    <d v="2026-02-05T00:00:00"/>
    <d v="2026-02-05T00:00:00"/>
    <d v="1899-12-30T13:02:00"/>
    <s v="Diretoria Técnica"/>
    <s v="Média"/>
    <s v="Dentro do prazo"/>
    <n v="2"/>
    <x v="1"/>
  </r>
  <r>
    <n v="1168480"/>
    <x v="0"/>
    <s v="E- mail"/>
    <s v="04/02/2026"/>
    <s v="04/02/2026 15:27:00"/>
    <d v="2026-02-24T00:00:00"/>
    <d v="2026-02-10T00:00:00"/>
    <d v="2026-02-11T00:00:00"/>
    <s v=" 08:44:00"/>
    <s v="Serviço De Nutrição E Dietética"/>
    <s v="Média"/>
    <s v="Dentro do prazo"/>
    <n v="7"/>
    <x v="1"/>
  </r>
  <r>
    <n v="1168481"/>
    <x v="0"/>
    <s v="E- mail"/>
    <s v="04/02/2026"/>
    <s v="04/02/2026 15:27:00"/>
    <d v="2026-02-24T00:00:00"/>
    <d v="2026-02-12T00:00:00"/>
    <d v="2026-02-12T00:00:00"/>
    <d v="1899-12-30T10:47:00"/>
    <s v="Diretoria Técnica"/>
    <s v="Média"/>
    <s v="Dentro do prazo"/>
    <n v="8"/>
    <x v="1"/>
  </r>
  <r>
    <n v="1168510"/>
    <x v="0"/>
    <s v="E- mail"/>
    <s v="04/02/2026"/>
    <s v="04/02/2026 15:42:00"/>
    <d v="2026-02-24T00:00:00"/>
    <d v="2026-02-11T00:00:00"/>
    <d v="2026-02-11T00:00:00"/>
    <s v=" 10:26:00"/>
    <s v="Gerência administrativo"/>
    <s v="Média"/>
    <s v="Dentro do prazo"/>
    <n v="7"/>
    <x v="1"/>
  </r>
  <r>
    <n v="1168811"/>
    <x v="0"/>
    <s v="E- mail"/>
    <s v="05/02/2026"/>
    <s v="05/02/2026 09:09:00"/>
    <d v="2026-02-25T00:00:00"/>
    <d v="2026-02-11T00:00:00"/>
    <d v="2026-02-11T00:00:00"/>
    <d v="1899-12-30T08:26:00"/>
    <s v="Gerente de Enfermagem"/>
    <s v="Média"/>
    <s v="Dentro do prazo"/>
    <n v="6"/>
    <x v="1"/>
  </r>
  <r>
    <n v="1168843"/>
    <x v="0"/>
    <s v="E- mail"/>
    <s v="05/02/2026"/>
    <s v="05/02/2026 09:38:00"/>
    <d v="2026-02-25T00:00:00"/>
    <d v="2026-02-09T00:00:00"/>
    <d v="2026-02-09T00:00:00"/>
    <d v="1899-12-30T10:34:00"/>
    <s v="Clínica Cirurgia Geral"/>
    <s v="Média"/>
    <s v="Dentro do prazo"/>
    <n v="4"/>
    <x v="1"/>
  </r>
  <r>
    <n v="1168909"/>
    <x v="0"/>
    <s v="Pessoal"/>
    <s v="05/02/2026"/>
    <s v="05/02/2026 10:28:00"/>
    <d v="2026-02-25T00:00:00"/>
    <d v="2026-02-11T00:00:00"/>
    <d v="2026-02-11T00:00:00"/>
    <d v="1899-12-30T11:43:00"/>
    <s v="Ambulatório Cirurgia Geral"/>
    <s v="Média"/>
    <s v="Dentro do prazo"/>
    <n v="6"/>
    <x v="1"/>
  </r>
  <r>
    <n v="1169424"/>
    <x v="0"/>
    <s v="Pessoal"/>
    <s v="05/02/2026"/>
    <s v="05/02/2026 17:40:00"/>
    <d v="2026-02-25T00:00:00"/>
    <d v="2026-02-12T00:00:00"/>
    <d v="2026-02-12T00:00:00"/>
    <s v=" 15:03:00"/>
    <s v="Ambulatório Ortopedia"/>
    <s v="Média"/>
    <s v="Dentro do prazo"/>
    <n v="7"/>
    <x v="1"/>
  </r>
  <r>
    <n v="1178771"/>
    <x v="0"/>
    <s v="E- mail"/>
    <s v="24/02/2026"/>
    <s v="24/02/2026 16:22:00"/>
    <d v="2026-03-16T00:00:00"/>
    <d v="2026-03-03T00:00:00"/>
    <d v="2026-03-03T00:00:00"/>
    <d v="1899-12-30T17:48:00"/>
    <s v="Agendamento"/>
    <s v="Média"/>
    <s v="Dentro do prazo"/>
    <n v="7"/>
    <x v="1"/>
  </r>
  <r>
    <n v="1178772"/>
    <x v="0"/>
    <s v="E- mail"/>
    <s v="24/02/2026"/>
    <s v="24/02/2026 16:23:00"/>
    <d v="2026-03-16T00:00:00"/>
    <d v="2026-02-24T00:00:00"/>
    <d v="2026-02-26T00:00:00"/>
    <d v="1899-12-30T13:06:00"/>
    <s v="Ambulatório Ortopedia"/>
    <s v="Média"/>
    <s v="Dentro do prazo"/>
    <n v="2"/>
    <x v="1"/>
  </r>
  <r>
    <n v="1179581"/>
    <x v="0"/>
    <s v="E- mail"/>
    <s v="25/02/2026"/>
    <s v="25/02/2026 17:31:00"/>
    <d v="2026-03-17T00:00:00"/>
    <d v="2026-02-26T00:00:00"/>
    <d v="2026-03-02T00:00:00"/>
    <s v=" 10:38:00"/>
    <s v="Supervisão Enfermagem Pronto Socorro"/>
    <s v="Média"/>
    <s v="Dentro do prazo"/>
    <n v="5"/>
    <x v="1"/>
  </r>
  <r>
    <n v="1179584"/>
    <x v="0"/>
    <s v="E- mail"/>
    <s v="25/02/2026"/>
    <s v="25/02/2026 17:32:00"/>
    <d v="2026-03-17T00:00:00"/>
    <d v="2026-03-03T00:00:00"/>
    <d v="2026-03-03T00:00:00"/>
    <d v="1899-12-30T17:37:00"/>
    <s v="Pronto Socorro Clínica Médica"/>
    <s v="Média"/>
    <s v="Dentro do prazo"/>
    <n v="6"/>
    <x v="1"/>
  </r>
  <r>
    <n v="1179585"/>
    <x v="0"/>
    <s v="E- mail"/>
    <s v="25/02/2026"/>
    <s v="25/02/2026 17:33:00"/>
    <d v="2026-03-17T00:00:00"/>
    <d v="2026-03-04T00:00:00"/>
    <d v="2026-03-04T00:00:00"/>
    <s v=" 08:01:00"/>
    <s v="Supervisão Enfermagem Geral Noturno B"/>
    <s v="Média"/>
    <s v="Dentro do prazo"/>
    <n v="7"/>
    <x v="1"/>
  </r>
  <r>
    <n v="1179589"/>
    <x v="0"/>
    <s v="E- mail"/>
    <s v="25/02/2026"/>
    <s v="25/02/2026 17:35:00"/>
    <d v="2026-03-17T00:00:00"/>
    <d v="2026-02-26T00:00:00"/>
    <d v="2026-03-02T00:00:00"/>
    <d v="1899-12-30T10:41:00"/>
    <s v="Supervisão Enfermagem Clínica Cirúrgica"/>
    <s v="Média"/>
    <s v="Dentro do prazo"/>
    <n v="5"/>
    <x v="1"/>
  </r>
  <r>
    <n v="1186508"/>
    <x v="0"/>
    <s v="Pessoal"/>
    <s v="11/03/2026"/>
    <s v="11/03/2026 10:32:00"/>
    <d v="2026-03-31T00:00:00"/>
    <d v="2026-03-12T00:00:00"/>
    <d v="2026-03-12T00:00:00"/>
    <d v="1899-12-30T13:18:00"/>
    <s v="Diretoria Técnica"/>
    <s v="Média"/>
    <s v="Dentro do prazo"/>
    <n v="1"/>
    <x v="2"/>
  </r>
  <r>
    <n v="1186627"/>
    <x v="0"/>
    <s v="Pessoal"/>
    <s v="11/03/2026"/>
    <s v="11/03/2026 11:58:00"/>
    <d v="2026-03-31T00:00:00"/>
    <d v="2026-03-23T00:00:00"/>
    <d v="2026-03-23T00:00:00"/>
    <d v="1899-12-30T13:45:00"/>
    <s v="Ambulatório Ortopedia"/>
    <s v="Média"/>
    <s v="Dentro do prazo"/>
    <n v="12"/>
    <x v="2"/>
  </r>
  <r>
    <n v="1187102"/>
    <x v="0"/>
    <s v="E- mail"/>
    <s v="12/03/2026"/>
    <s v="12/03/2026 09:29:00"/>
    <d v="2026-04-01T00:00:00"/>
    <d v="2026-03-26T00:00:00"/>
    <d v="2026-03-26T00:00:00"/>
    <d v="1899-12-30T17:02:00"/>
    <s v="Gerente de Enfermagem"/>
    <s v="Média"/>
    <s v="Dentro do prazo"/>
    <n v="14"/>
    <x v="2"/>
  </r>
  <r>
    <n v="1187711"/>
    <x v="0"/>
    <s v="Pessoal"/>
    <s v="13/03/2026"/>
    <s v="13/03/2026 08:09:00"/>
    <d v="2026-04-02T00:00:00"/>
    <d v="2026-03-13T00:00:00"/>
    <d v="2026-03-16T00:00:00"/>
    <d v="1899-12-30T09:17:00"/>
    <s v="Supervisão Enfermagem Pronto Socorro"/>
    <s v="Média"/>
    <s v="Dentro do prazo"/>
    <n v="3"/>
    <x v="2"/>
  </r>
  <r>
    <n v="1187752"/>
    <x v="0"/>
    <s v="Pessoal"/>
    <s v="13/03/2026"/>
    <s v="13/03/2026 08:34:00"/>
    <d v="2026-04-02T00:00:00"/>
    <d v="2026-03-18T00:00:00"/>
    <d v="2026-03-18T00:00:00"/>
    <d v="1899-12-30T17:13:00"/>
    <s v="Diretoria Técnica"/>
    <s v="Média"/>
    <s v="Dentro do prazo"/>
    <n v="5"/>
    <x v="2"/>
  </r>
  <r>
    <n v="1187774"/>
    <x v="0"/>
    <s v="Pessoal"/>
    <s v="13/03/2026"/>
    <s v="13/03/2026 08:55:00"/>
    <d v="2026-04-02T00:00:00"/>
    <d v="2026-03-13T00:00:00"/>
    <d v="2026-03-16T00:00:00"/>
    <d v="1899-12-30T09:28:00"/>
    <s v="Supervisão Enfermagem Pronto Socorro"/>
    <s v="Média"/>
    <s v="Dentro do prazo"/>
    <n v="3"/>
    <x v="2"/>
  </r>
  <r>
    <n v="1188340"/>
    <x v="0"/>
    <s v="Pessoal"/>
    <s v="13/03/2026"/>
    <s v="13/03/2026 16:12:00"/>
    <d v="2026-04-02T00:00:00"/>
    <d v="2026-03-23T00:00:00"/>
    <d v="2026-03-23T00:00:00"/>
    <d v="1899-12-30T10:13:00"/>
    <s v="Ambulatório Ortopedia"/>
    <s v="Média"/>
    <s v="Dentro do prazo"/>
    <n v="10"/>
    <x v="2"/>
  </r>
  <r>
    <n v="1188352"/>
    <x v="0"/>
    <s v="E- mail"/>
    <s v="13/03/2026"/>
    <s v="13/03/2026 16:22:00"/>
    <d v="2026-04-02T00:00:00"/>
    <d v="2026-03-19T00:00:00"/>
    <d v="2026-03-19T00:00:00"/>
    <d v="1899-12-30T06:54:00"/>
    <s v="Diretoria Técnica"/>
    <s v="Média"/>
    <s v="Dentro do prazo"/>
    <n v="6"/>
    <x v="2"/>
  </r>
  <r>
    <n v="1188508"/>
    <x v="0"/>
    <s v="E- mail"/>
    <s v="16/03/2026"/>
    <s v="16/03/2026 08:43:00"/>
    <d v="2026-04-05T00:00:00"/>
    <d v="2026-03-26T00:00:00"/>
    <d v="2026-03-26T00:00:00"/>
    <d v="1899-12-30T17:33:00"/>
    <s v="Supervisão Enfermagem Ortopedia"/>
    <s v="Média"/>
    <s v="Dentro do prazo"/>
    <n v="10"/>
    <x v="2"/>
  </r>
  <r>
    <n v="1188551"/>
    <x v="0"/>
    <s v="Carta / Urna"/>
    <s v="16/03/2026"/>
    <s v="16/03/2026 09:08:00"/>
    <d v="2026-04-05T00:00:00"/>
    <d v="2026-03-18T00:00:00"/>
    <d v="2026-03-18T00:00:00"/>
    <d v="1899-12-30T08:05:00"/>
    <s v="Clínica Médica"/>
    <s v="Média"/>
    <s v="Dentro do prazo"/>
    <n v="2"/>
    <x v="2"/>
  </r>
  <r>
    <n v="1189233"/>
    <x v="0"/>
    <s v="Pessoal"/>
    <s v="16/03/2026"/>
    <s v="16/03/2026 17:33:00"/>
    <d v="2026-04-05T00:00:00"/>
    <d v="2026-03-19T00:00:00"/>
    <d v="2026-03-19T00:00:00"/>
    <d v="1899-12-30T07:29:00"/>
    <s v="Diretoria Técnica"/>
    <s v="Média"/>
    <s v="Dentro do prazo"/>
    <n v="3"/>
    <x v="2"/>
  </r>
  <r>
    <n v="1181959"/>
    <x v="0"/>
    <s v="Carta / Urna"/>
    <s v="02/03/2026"/>
    <s v="02/03/2026 16:04:00"/>
    <d v="2026-03-22T00:00:00"/>
    <d v="2026-03-04T00:00:00"/>
    <d v="2026-03-09T00:00:00"/>
    <d v="1899-12-30T08:11:00"/>
    <s v="Supervisão Enfermagem Geral Noturno B"/>
    <s v="Média"/>
    <s v="Dentro do prazo"/>
    <n v="7"/>
    <x v="2"/>
  </r>
  <r>
    <n v="1181985"/>
    <x v="0"/>
    <s v="Carta / Urna"/>
    <s v="02/03/2026"/>
    <s v="02/03/2026 16:28:00"/>
    <d v="2026-03-22T00:00:00"/>
    <d v="2026-03-04T00:00:00"/>
    <d v="2026-03-09T00:00:00"/>
    <d v="1899-12-30T08:21:00"/>
    <s v="Supervisão Enfermagem Geral Noturno B"/>
    <s v="Média"/>
    <s v="Dentro do prazo"/>
    <n v="7"/>
    <x v="2"/>
  </r>
  <r>
    <n v="1182656"/>
    <x v="0"/>
    <s v="Pessoal"/>
    <s v="03/03/2026"/>
    <s v="03/03/2026 16:38:00"/>
    <d v="2026-03-23T00:00:00"/>
    <d v="2026-03-17T00:00:00"/>
    <d v="2026-03-18T00:00:00"/>
    <d v="1899-12-30T09:58:00"/>
    <s v="Supervisão Enfermagem Clínica Cirúrgica"/>
    <s v="Média"/>
    <s v="Dentro do prazo"/>
    <n v="15"/>
    <x v="2"/>
  </r>
  <r>
    <n v="1182812"/>
    <x v="0"/>
    <s v="Pessoal"/>
    <s v="04/03/2026"/>
    <s v="04/03/2026 09:26:00"/>
    <d v="2026-03-24T00:00:00"/>
    <d v="2026-03-07T00:00:00"/>
    <d v="2026-03-09T00:00:00"/>
    <d v="1899-12-30T08:07:00"/>
    <s v="Supervisão Enfermagem Geral Noturno A"/>
    <s v="Média"/>
    <s v="Dentro do prazo"/>
    <n v="5"/>
    <x v="2"/>
  </r>
  <r>
    <n v="1182813"/>
    <x v="0"/>
    <s v="Pessoal"/>
    <s v="04/03/2026"/>
    <s v="04/03/2026 09:26:00"/>
    <d v="2026-03-24T00:00:00"/>
    <d v="2026-03-16T00:00:00"/>
    <d v="2026-03-16T00:00:00"/>
    <d v="1899-12-30T12:24:00"/>
    <s v="Portaria"/>
    <s v="Média"/>
    <s v="Dentro do prazo"/>
    <n v="12"/>
    <x v="2"/>
  </r>
  <r>
    <n v="1182949"/>
    <x v="0"/>
    <s v="Pessoal"/>
    <s v="04/03/2026"/>
    <s v="04/03/2026 10:56:00"/>
    <d v="2026-03-24T00:00:00"/>
    <d v="2026-03-07T00:00:00"/>
    <d v="2026-03-09T00:00:00"/>
    <d v="1899-12-30T08:16:00"/>
    <s v="Supervisão Enfermagem Geral Noturno A"/>
    <s v="Média"/>
    <s v="Dentro do prazo"/>
    <n v="5"/>
    <x v="2"/>
  </r>
  <r>
    <n v="1183059"/>
    <x v="0"/>
    <s v="Pessoal"/>
    <s v="04/03/2026"/>
    <s v="04/03/2026 12:37:00"/>
    <d v="2026-03-24T00:00:00"/>
    <d v="2026-03-17T00:00:00"/>
    <d v="2026-03-18T00:00:00"/>
    <d v="1899-12-30T10:46:00"/>
    <s v="Recepção Pronto Socorro"/>
    <s v="Média"/>
    <s v="Dentro do prazo"/>
    <n v="14"/>
    <x v="2"/>
  </r>
  <r>
    <n v="1183061"/>
    <x v="0"/>
    <s v="Pessoal"/>
    <s v="04/03/2026"/>
    <s v="04/03/2026 12:38:00"/>
    <d v="2026-03-24T00:00:00"/>
    <d v="2026-03-09T00:00:00"/>
    <d v="2026-03-11T00:00:00"/>
    <d v="1899-12-30T18:25:00"/>
    <s v="Ambulatório Ortopedia"/>
    <s v="Média"/>
    <s v="Dentro do prazo"/>
    <n v="7"/>
    <x v="2"/>
  </r>
  <r>
    <n v="1183396"/>
    <x v="0"/>
    <s v="Pessoal"/>
    <s v="04/03/2026"/>
    <s v="04/03/2026 17:14:00"/>
    <d v="2026-03-24T00:00:00"/>
    <d v="2026-03-11T00:00:00"/>
    <d v="2026-03-11T00:00:00"/>
    <d v="1899-12-30T18:30:00"/>
    <s v="Supervisão Enfermagem Pronto Socorro"/>
    <s v="Média"/>
    <s v="Dentro do prazo"/>
    <n v="7"/>
    <x v="2"/>
  </r>
  <r>
    <n v="1183407"/>
    <x v="0"/>
    <s v="Pessoal"/>
    <s v="04/03/2026"/>
    <s v="04/03/2026 17:37:00"/>
    <d v="2026-03-24T00:00:00"/>
    <d v="2026-03-18T00:00:00"/>
    <d v="2026-03-18T00:00:00"/>
    <d v="1899-12-30T10:25:00"/>
    <s v="Pronto Socorro Clínica Médica"/>
    <s v="Média"/>
    <s v="Dentro do prazo"/>
    <n v="14"/>
    <x v="2"/>
  </r>
  <r>
    <n v="1183411"/>
    <x v="0"/>
    <s v="Pessoal"/>
    <s v="04/03/2026"/>
    <s v="04/03/2026 17:49:00"/>
    <d v="2026-03-24T00:00:00"/>
    <d v="2026-03-20T00:00:00"/>
    <d v="2026-03-20T00:00:00"/>
    <s v=" 00:00:00"/>
    <s v="Diretoria Técnica"/>
    <s v="Média"/>
    <s v="Dentro do prazo"/>
    <n v="16"/>
    <x v="2"/>
  </r>
  <r>
    <n v="1183534"/>
    <x v="0"/>
    <s v="E- mail"/>
    <s v="05/03/2026"/>
    <s v="05/03/2026 09:23:00"/>
    <d v="2026-03-25T00:00:00"/>
    <d v="2026-03-06T00:00:00"/>
    <d v="2026-03-06T00:00:00"/>
    <d v="1899-12-30T15:48:00"/>
    <s v="Ambulatório Cirurgia Ginecológica"/>
    <s v="Média"/>
    <s v="Dentro do prazo"/>
    <n v="1"/>
    <x v="2"/>
  </r>
  <r>
    <n v="1183578"/>
    <x v="0"/>
    <s v="E- mail"/>
    <s v="05/03/2026"/>
    <s v="05/03/2026 09:54:00"/>
    <d v="2026-03-25T00:00:00"/>
    <d v="2026-03-11T00:00:00"/>
    <d v="2026-03-11T00:00:00"/>
    <d v="1899-12-30T17:50:00"/>
    <s v="Diretoria Técnica"/>
    <s v="Média"/>
    <s v="Dentro do prazo"/>
    <n v="6"/>
    <x v="2"/>
  </r>
  <r>
    <n v="1183649"/>
    <x v="3"/>
    <s v="E- mail"/>
    <s v="05/03/2026"/>
    <s v="05/03/2026 00:00:00"/>
    <d v="2026-03-25T00:00:00"/>
    <d v="2026-03-17T00:00:00"/>
    <d v="2026-03-17T00:00:00"/>
    <d v="1899-12-30T17:49:00"/>
    <s v="Serviço Social"/>
    <s v="Média"/>
    <s v="Dentro do prazo"/>
    <n v="12"/>
    <x v="2"/>
  </r>
  <r>
    <n v="1183678"/>
    <x v="0"/>
    <s v="Pessoal"/>
    <s v="05/03/2026"/>
    <s v="05/03/2026 11:13:00"/>
    <d v="2026-03-25T00:00:00"/>
    <d v="2026-03-18T00:00:00"/>
    <d v="2026-03-18T00:00:00"/>
    <d v="1899-12-30T09:47:00"/>
    <s v="Clínica Cirurgia Geral"/>
    <s v="Média"/>
    <s v="Dentro do prazo"/>
    <n v="13"/>
    <x v="2"/>
  </r>
  <r>
    <n v="1183679"/>
    <x v="0"/>
    <s v="Pessoal"/>
    <s v="05/03/2026"/>
    <s v="05/03/2026 11:13:00"/>
    <d v="2026-03-25T00:00:00"/>
    <d v="2026-03-16T00:00:00"/>
    <d v="2026-03-18T00:00:00"/>
    <d v="1899-12-30T08:08:00"/>
    <s v="Portaria"/>
    <s v="Média"/>
    <s v="Dentro do prazo"/>
    <n v="13"/>
    <x v="2"/>
  </r>
  <r>
    <n v="1183707"/>
    <x v="0"/>
    <s v="E- mail"/>
    <s v="05/03/2026"/>
    <s v="05/03/2026 11:42:00"/>
    <d v="2026-03-25T00:00:00"/>
    <d v="2026-03-11T00:00:00"/>
    <d v="2026-03-12T00:00:00"/>
    <s v=" 09:58:00"/>
    <s v="Supervisão Enfermagem Pronto Socorro"/>
    <s v="Média"/>
    <s v="Dentro do prazo"/>
    <n v="7"/>
    <x v="2"/>
  </r>
  <r>
    <n v="1184118"/>
    <x v="0"/>
    <s v="Pessoal"/>
    <s v="05/03/2026"/>
    <s v="05/03/2026 17:46:00"/>
    <d v="2026-03-25T00:00:00"/>
    <d v="2026-03-19T00:00:00"/>
    <d v="2026-03-19T00:00:00"/>
    <d v="1899-12-30T07:11:00"/>
    <s v="Diretoria Técnica"/>
    <s v="Média"/>
    <s v="Dentro do prazo"/>
    <n v="14"/>
    <x v="2"/>
  </r>
  <r>
    <n v="1184393"/>
    <x v="1"/>
    <s v="Pessoal"/>
    <s v="06/03/2026"/>
    <s v="06/03/2026 10:42:00"/>
    <d v="2026-03-26T00:00:00"/>
    <d v="2026-03-06T00:00:00"/>
    <d v="2026-03-09T00:00:00"/>
    <d v="1899-12-30T08:37:00"/>
    <s v="Ambulatório Cirurgia Ginecológica"/>
    <s v="Média"/>
    <s v="Dentro do prazo"/>
    <n v="3"/>
    <x v="2"/>
  </r>
  <r>
    <n v="1184394"/>
    <x v="1"/>
    <s v="Pessoal"/>
    <s v="06/03/2026"/>
    <s v="06/03/2026 10:42:00"/>
    <d v="2026-03-26T00:00:00"/>
    <d v="2026-03-19T00:00:00"/>
    <d v="2026-03-19T00:00:00"/>
    <d v="1899-12-30T17:18:00"/>
    <s v="Supervisão Enfermagem Centro Cirúrgico"/>
    <s v="Média"/>
    <s v="Dentro do prazo"/>
    <n v="13"/>
    <x v="2"/>
  </r>
  <r>
    <n v="1184396"/>
    <x v="1"/>
    <s v="Pessoal"/>
    <s v="06/03/2026"/>
    <s v="06/03/2026 10:43:00"/>
    <d v="2026-03-26T00:00:00"/>
    <d v="2026-03-19T00:00:00"/>
    <d v="2026-03-19T00:00:00"/>
    <d v="1899-12-30T17:15:00"/>
    <s v="Agendamento"/>
    <s v="Média"/>
    <s v="Dentro do prazo"/>
    <n v="13"/>
    <x v="2"/>
  </r>
  <r>
    <n v="1184455"/>
    <x v="1"/>
    <s v="Pessoal"/>
    <s v="06/03/2026"/>
    <s v="06/03/2026 11:19:00"/>
    <d v="2026-03-26T00:00:00"/>
    <d v="2026-03-18T00:00:00"/>
    <d v="2026-03-18T00:00:00"/>
    <d v="1899-12-30T17:18:00"/>
    <s v="Supervisão Enfermagem Clínica Cirúrgica"/>
    <s v="Média"/>
    <s v="Dentro do prazo"/>
    <n v="12"/>
    <x v="2"/>
  </r>
  <r>
    <n v="1184588"/>
    <x v="0"/>
    <s v="Pessoal"/>
    <s v="06/03/2026"/>
    <s v="06/03/2026 12:57:00"/>
    <d v="2026-03-26T00:00:00"/>
    <d v="2026-03-18T00:00:00"/>
    <d v="2026-03-18T00:00:00"/>
    <d v="1899-12-30T10:16:00"/>
    <s v="Clínica Cirurgia Geral"/>
    <s v="Média"/>
    <s v="Dentro do prazo"/>
    <n v="12"/>
    <x v="2"/>
  </r>
  <r>
    <n v="1184778"/>
    <x v="0"/>
    <s v="Pessoal"/>
    <s v="06/03/2026"/>
    <s v="06/03/2026 16:28:00"/>
    <d v="2026-03-26T00:00:00"/>
    <d v="2026-03-11T00:00:00"/>
    <d v="2026-03-11T00:00:00"/>
    <s v=" 17:53:00"/>
    <s v="Diretoria Técnica"/>
    <s v="Média"/>
    <s v="Dentro do prazo"/>
    <n v="5"/>
    <x v="2"/>
  </r>
  <r>
    <n v="1184998"/>
    <x v="1"/>
    <s v="Pessoal"/>
    <s v="09/03/2026"/>
    <s v="09/03/2026 09:24:00"/>
    <d v="2026-03-29T00:00:00"/>
    <d v="2026-03-20T00:00:00"/>
    <d v="2026-03-20T00:00:00"/>
    <d v="1899-12-30T08:44:00"/>
    <s v="Diretoria Administrativa"/>
    <s v="Média"/>
    <s v="Dentro do prazo"/>
    <n v="11"/>
    <x v="2"/>
  </r>
  <r>
    <n v="1185256"/>
    <x v="1"/>
    <s v="Pessoal"/>
    <s v="09/03/2026"/>
    <s v="09/03/2026 12:22:00"/>
    <d v="2026-03-29T00:00:00"/>
    <d v="2026-03-20T00:00:00"/>
    <d v="2026-03-20T00:00:00"/>
    <d v="1899-12-30T08:31:00"/>
    <s v="Diretoria Administrativa"/>
    <s v="Média"/>
    <s v="Dentro do prazo"/>
    <n v="11"/>
    <x v="2"/>
  </r>
  <r>
    <n v="1185274"/>
    <x v="0"/>
    <s v="Pessoal"/>
    <s v="09/03/2026"/>
    <s v="09/03/2026 12:40:00"/>
    <d v="2026-03-29T00:00:00"/>
    <d v="2026-03-09T00:00:00"/>
    <d v="2026-03-09T00:00:00"/>
    <d v="1899-12-30T16:39:00"/>
    <s v="Clínica Ortopédica"/>
    <s v="Média"/>
    <s v="Dentro do prazo"/>
    <n v="0"/>
    <x v="2"/>
  </r>
  <r>
    <n v="1185283"/>
    <x v="0"/>
    <s v="E- mail"/>
    <s v="09/03/2026"/>
    <s v="09/03/2026 12:53:00"/>
    <d v="2026-03-29T00:00:00"/>
    <d v="2026-03-11T00:00:00"/>
    <d v="2026-03-12T00:00:00"/>
    <d v="1899-12-30T08:00:00"/>
    <s v="Diretoria Técnica"/>
    <s v="Média"/>
    <s v="Dentro do prazo"/>
    <n v="3"/>
    <x v="2"/>
  </r>
  <r>
    <n v="1185692"/>
    <x v="1"/>
    <s v="Pessoal"/>
    <s v="10/03/2026"/>
    <s v="10/03/2026 09:23:00"/>
    <d v="2026-03-30T00:00:00"/>
    <d v="2026-03-20T00:00:00"/>
    <d v="2026-03-20T00:00:00"/>
    <d v="1899-12-30T08:09:00"/>
    <s v="Diretoria Administrativa"/>
    <s v="Média"/>
    <s v="Dentro do prazo"/>
    <n v="10"/>
    <x v="2"/>
  </r>
  <r>
    <n v="1185950"/>
    <x v="0"/>
    <s v="Pessoal"/>
    <s v="10/03/2026"/>
    <s v="10/03/2026 12:41:00"/>
    <d v="2026-03-30T00:00:00"/>
    <d v="2026-03-25T00:00:00"/>
    <d v="2026-03-25T00:00:00"/>
    <d v="1899-12-30T09:19:00"/>
    <s v="Diretoria Técnica"/>
    <s v="Média"/>
    <s v="Dentro do prazo"/>
    <n v="15"/>
    <x v="2"/>
  </r>
  <r>
    <n v="1185961"/>
    <x v="0"/>
    <s v="Pessoal"/>
    <s v="10/03/2026"/>
    <s v="10/03/2026 12:51:00"/>
    <d v="2026-03-30T00:00:00"/>
    <d v="2026-03-25T00:00:00"/>
    <d v="2026-03-25T00:00:00"/>
    <s v=" 09:22:00"/>
    <s v="Supervisão Enfermagem Geral/folguista Noturno A/b"/>
    <s v="Média"/>
    <s v="Dentro do prazo"/>
    <n v="15"/>
    <x v="2"/>
  </r>
  <r>
    <n v="1189978"/>
    <x v="0"/>
    <s v="Pessoal"/>
    <s v="17/03/2026"/>
    <s v="17/03/2026 16:57:00"/>
    <d v="2026-04-06T00:00:00"/>
    <d v="2026-03-18T00:00:00"/>
    <d v="2026-03-18T00:00:00"/>
    <d v="1899-12-30T17:22:00"/>
    <s v="Clínica Ortopédica"/>
    <s v="Média"/>
    <s v="Dentro do prazo"/>
    <n v="1"/>
    <x v="2"/>
  </r>
  <r>
    <n v="1189979"/>
    <x v="0"/>
    <s v="Pessoal"/>
    <s v="17/03/2026"/>
    <s v="17/03/2026 16:57:00"/>
    <d v="2026-04-06T00:00:00"/>
    <d v="2026-03-23T00:00:00"/>
    <d v="2026-03-23T00:00:00"/>
    <d v="1899-12-30T10:16:00"/>
    <s v="Clínica Ortopédica"/>
    <s v="Média"/>
    <s v="Dentro do prazo"/>
    <n v="6"/>
    <x v="2"/>
  </r>
  <r>
    <n v="1189998"/>
    <x v="0"/>
    <s v="Pessoal"/>
    <s v="17/03/2026"/>
    <s v="17/03/2026 17:40:00"/>
    <d v="2026-04-06T00:00:00"/>
    <d v="2026-03-31T00:00:00"/>
    <d v="2026-04-01T00:00:00"/>
    <d v="1899-12-30T07:32:00"/>
    <s v="Supervisão Enfermagem Ortopedia"/>
    <s v="Média"/>
    <s v="Dentro do prazo"/>
    <n v="15"/>
    <x v="2"/>
  </r>
  <r>
    <n v="1189999"/>
    <x v="0"/>
    <s v="Pessoal"/>
    <s v="17/03/2026"/>
    <s v="17/03/2026 17:41:00"/>
    <d v="2026-04-06T00:00:00"/>
    <d v="2026-03-18T00:00:00"/>
    <d v="2026-03-18T00:00:00"/>
    <d v="1899-12-30T17:26:00"/>
    <s v="Higienização"/>
    <s v="Média"/>
    <s v="Dentro do prazo"/>
    <n v="1"/>
    <x v="2"/>
  </r>
  <r>
    <n v="1190094"/>
    <x v="0"/>
    <s v="Pessoal"/>
    <s v="18/03/2026"/>
    <s v="18/03/2026 08:52:00"/>
    <d v="2026-04-07T00:00:00"/>
    <d v="2026-03-27T00:00:00"/>
    <d v="2026-03-30T00:00:00"/>
    <d v="1899-12-30T08:37:00"/>
    <s v="Supervisão Enfermagem Radiologia"/>
    <s v="Média"/>
    <s v="Dentro do prazo"/>
    <n v="12"/>
    <x v="2"/>
  </r>
  <r>
    <n v="1190769"/>
    <x v="0"/>
    <s v="E- mail"/>
    <s v="19/03/2026"/>
    <s v="19/03/2026 09:25:00"/>
    <d v="2026-04-08T00:00:00"/>
    <d v="2026-03-23T00:00:00"/>
    <d v="2026-03-23T00:00:00"/>
    <d v="1899-12-30T10:21:00"/>
    <s v="Ambulatório Ortopedia"/>
    <s v="Média"/>
    <s v="Dentro do prazo"/>
    <n v="4"/>
    <x v="2"/>
  </r>
  <r>
    <n v="1190816"/>
    <x v="0"/>
    <s v="Pessoal"/>
    <s v="19/03/2026"/>
    <s v="19/03/2026 10:15:00"/>
    <d v="2026-04-08T00:00:00"/>
    <d v="2026-03-26T00:00:00"/>
    <d v="2026-03-26T00:00:00"/>
    <d v="1899-12-30T07:53:00"/>
    <s v="Gerência administrativo"/>
    <s v="Média"/>
    <s v="Dentro do prazo"/>
    <n v="7"/>
    <x v="2"/>
  </r>
  <r>
    <n v="1190965"/>
    <x v="0"/>
    <s v="Pessoal"/>
    <s v="19/03/2026"/>
    <s v="19/03/2026 11:55:00"/>
    <d v="2026-04-08T00:00:00"/>
    <d v="2026-03-26T00:00:00"/>
    <d v="2026-03-26T00:00:00"/>
    <d v="1899-12-30T08:08:00"/>
    <s v="Supervisão Enfermagem Geral Noturno B"/>
    <s v="Média"/>
    <s v="Dentro do prazo"/>
    <n v="7"/>
    <x v="2"/>
  </r>
  <r>
    <n v="1190966"/>
    <x v="0"/>
    <s v="Pessoal"/>
    <s v="19/03/2026"/>
    <s v="19/03/2026 11:55:00"/>
    <d v="2026-04-08T00:00:00"/>
    <d v="2026-03-20T00:00:00"/>
    <d v="2026-03-23T00:00:00"/>
    <d v="1899-12-30T10:26:00"/>
    <s v="Supervisão Enfermagem Pronto Socorro"/>
    <s v="Média"/>
    <s v="Dentro do prazo"/>
    <n v="4"/>
    <x v="2"/>
  </r>
  <r>
    <n v="1190967"/>
    <x v="0"/>
    <s v="Pessoal"/>
    <s v="19/03/2026"/>
    <s v="19/03/2026 11:55:00"/>
    <d v="2026-04-08T00:00:00"/>
    <d v="2026-03-19T00:00:00"/>
    <d v="2026-03-23T00:00:00"/>
    <d v="1899-12-30T10:27:00"/>
    <s v="Portaria"/>
    <s v="Média"/>
    <s v="Dentro do prazo"/>
    <n v="4"/>
    <x v="2"/>
  </r>
  <r>
    <n v="1191379"/>
    <x v="0"/>
    <s v="Mídia Eletrônica"/>
    <s v="19/03/2026"/>
    <s v="19/03/2026 18:57:00"/>
    <d v="2026-04-08T00:00:00"/>
    <d v="2026-03-26T00:00:00"/>
    <d v="2026-03-26T00:00:00"/>
    <d v="1899-12-30T07:33:00"/>
    <s v="Pronto Socorro Clínica Médica"/>
    <s v="Média"/>
    <s v="Dentro do prazo"/>
    <n v="7"/>
    <x v="2"/>
  </r>
  <r>
    <n v="1191605"/>
    <x v="0"/>
    <s v="Pessoal"/>
    <s v="20/03/2026"/>
    <s v="20/03/2026 10:22:00"/>
    <d v="2026-04-09T00:00:00"/>
    <d v="2026-03-25T00:00:00"/>
    <d v="2026-03-25T00:00:00"/>
    <d v="1899-12-30T09:03:00"/>
    <s v="Pronto Socorro Ginecologia"/>
    <s v="Média"/>
    <s v="Dentro do prazo"/>
    <n v="5"/>
    <x v="2"/>
  </r>
  <r>
    <n v="1191696"/>
    <x v="1"/>
    <s v="Pessoal"/>
    <s v="20/03/2026"/>
    <s v="20/03/2026 11:21:00"/>
    <d v="2026-04-09T00:00:00"/>
    <d v="2026-03-26T00:00:00"/>
    <d v="2026-03-26T00:00:00"/>
    <d v="1899-12-30T07:45:00"/>
    <s v="Diretoria Administrativa"/>
    <s v="Média"/>
    <s v="Dentro do prazo"/>
    <n v="6"/>
    <x v="2"/>
  </r>
  <r>
    <n v="1191983"/>
    <x v="1"/>
    <s v="Carta / Urna"/>
    <s v="20/03/2026"/>
    <s v="20/03/2026 15:34:00"/>
    <d v="2026-04-09T00:00:00"/>
    <d v="2026-03-20T00:00:00"/>
    <d v="2026-03-23T00:00:00"/>
    <d v="1899-12-30T14:41:00"/>
    <s v="Supervisão Enfermagem Maternidade"/>
    <s v="Média"/>
    <s v="Dentro do prazo"/>
    <n v="3"/>
    <x v="2"/>
  </r>
  <r>
    <n v="1192418"/>
    <x v="0"/>
    <s v="Pessoal"/>
    <s v="23/03/2026"/>
    <s v="23/03/2026 11:19:00"/>
    <d v="2026-04-12T00:00:00"/>
    <d v="2026-03-23T00:00:00"/>
    <d v="2026-03-24T00:00:00"/>
    <d v="1899-12-30T09:03:00"/>
    <s v="Supervisão Enfermagem Geral Noturno B"/>
    <s v="Média"/>
    <s v="Dentro do prazo"/>
    <n v="1"/>
    <x v="2"/>
  </r>
  <r>
    <n v="1192419"/>
    <x v="0"/>
    <s v="Pessoal"/>
    <s v="23/03/2026"/>
    <s v="23/03/2026 11:20:00"/>
    <d v="2026-04-12T00:00:00"/>
    <d v="2026-03-24T00:00:00"/>
    <d v="2026-03-25T00:00:00"/>
    <d v="1899-12-30T08:13:00"/>
    <s v="Supervisão Enfermagem Pronto Socorro"/>
    <s v="Média"/>
    <s v="Dentro do prazo"/>
    <n v="2"/>
    <x v="2"/>
  </r>
  <r>
    <n v="1181382"/>
    <x v="0"/>
    <s v="E- mail"/>
    <s v="02/03/2026"/>
    <s v="02/03/2026 08:24:00"/>
    <d v="2026-03-22T00:00:00"/>
    <d v="2026-03-13T00:00:00"/>
    <d v="2026-03-16T00:00:00"/>
    <d v="1899-12-30T09:22:00"/>
    <s v="Supervisão Enfermagem Pronto Socorro"/>
    <s v="Média"/>
    <s v="Dentro do prazo"/>
    <n v="14"/>
    <x v="2"/>
  </r>
  <r>
    <n v="1181388"/>
    <x v="0"/>
    <s v="E- mail"/>
    <s v="02/03/2026"/>
    <s v="02/03/2026 08:28:00"/>
    <d v="2026-03-22T00:00:00"/>
    <d v="2026-03-07T00:00:00"/>
    <d v="2026-03-09T00:00:00"/>
    <d v="1899-12-30T08:34:00"/>
    <s v="Supervisão Enfermagem Geral Noturno A"/>
    <s v="Média"/>
    <s v="Dentro do prazo"/>
    <n v="7"/>
    <x v="2"/>
  </r>
  <r>
    <n v="1181389"/>
    <x v="0"/>
    <s v="E- mail"/>
    <s v="02/03/2026"/>
    <s v="02/03/2026 08:28:00"/>
    <d v="2026-03-22T00:00:00"/>
    <d v="2026-03-02T00:00:00"/>
    <d v="2026-03-02T00:00:00"/>
    <d v="1899-12-30T08:43:00"/>
    <s v="Serviço de Atendimento ao Cliente"/>
    <s v="Média"/>
    <s v="Dentro do prazo"/>
    <n v="0"/>
    <x v="2"/>
  </r>
  <r>
    <n v="1181478"/>
    <x v="4"/>
    <s v="Pessoal"/>
    <s v="02/03/2026"/>
    <s v="02/03/2026 09:24:00"/>
    <d v="2026-03-22T00:00:00"/>
    <d v="2026-03-13T00:00:00"/>
    <d v="2026-03-13T00:00:00"/>
    <s v=" 09:21:00"/>
    <s v="Supervisão Enfermagem Geral/folguista Noturno A/b"/>
    <s v="Média"/>
    <s v="Dentro do prazo"/>
    <n v="11"/>
    <x v="2"/>
  </r>
  <r>
    <n v="1181647"/>
    <x v="0"/>
    <s v="Carta / Urna"/>
    <s v="02/03/2026"/>
    <s v="02/03/2026 11:28:00"/>
    <d v="2026-03-22T00:00:00"/>
    <d v="2026-03-11T00:00:00"/>
    <d v="2026-03-12T00:00:00"/>
    <d v="1899-12-30T12:38:00"/>
    <s v="Supervisão Enfermagem Pronto Socorro"/>
    <s v="Média"/>
    <s v="Dentro do prazo"/>
    <n v="10"/>
    <x v="2"/>
  </r>
  <r>
    <n v="1192976"/>
    <x v="0"/>
    <s v="E- mail"/>
    <s v="23/03/2026"/>
    <s v="23/03/2026 17:12:00"/>
    <d v="2026-04-12T00:00:00"/>
    <d v="2026-03-30T00:00:00"/>
    <d v="2026-03-30T00:00:00"/>
    <d v="1899-12-30T10:45:00"/>
    <s v="Gerência administrativo"/>
    <s v="Média"/>
    <s v="Dentro do prazo"/>
    <n v="7"/>
    <x v="2"/>
  </r>
  <r>
    <n v="1193090"/>
    <x v="0"/>
    <s v="E- mail"/>
    <s v="24/03/2026"/>
    <s v="24/03/2026 08:34:00"/>
    <d v="2026-04-13T00:00:00"/>
    <d v="2026-03-31T00:00:00"/>
    <d v="2026-04-01T00:00:00"/>
    <s v=" 07:45:00"/>
    <s v="Supervisão Enfermagem Geral Noturno B"/>
    <s v="Média"/>
    <s v="Dentro do prazo"/>
    <n v="8"/>
    <x v="2"/>
  </r>
  <r>
    <n v="1193247"/>
    <x v="0"/>
    <s v="E- mail"/>
    <s v="24/03/2026"/>
    <s v="24/03/2026 11:09:00"/>
    <d v="2026-04-13T00:00:00"/>
    <d v="2026-03-25T00:00:00"/>
    <d v="2026-03-25T00:00:00"/>
    <d v="1899-12-30T15:38:00"/>
    <s v="Pronto Socorro Cirurgia Geral"/>
    <s v="Média"/>
    <s v="Dentro do prazo"/>
    <n v="1"/>
    <x v="2"/>
  </r>
  <r>
    <n v="1193349"/>
    <x v="0"/>
    <s v="E- mail"/>
    <s v="24/03/2026"/>
    <s v="24/03/2026 12:02:00"/>
    <d v="2026-04-13T00:00:00"/>
    <d v="2026-03-25T00:00:00"/>
    <d v="2026-03-25T00:00:00"/>
    <d v="1899-12-30T16:01:00"/>
    <s v="Diretoria Técnica"/>
    <s v="Média"/>
    <s v="Dentro do prazo"/>
    <n v="1"/>
    <x v="2"/>
  </r>
  <r>
    <n v="1193465"/>
    <x v="0"/>
    <s v="Pessoal"/>
    <s v="24/03/2026"/>
    <s v="24/03/2026 13:47:00"/>
    <d v="2026-04-13T00:00:00"/>
    <d v="2026-03-27T00:00:00"/>
    <d v="2026-03-27T00:00:00"/>
    <d v="1899-12-30T15:23:00"/>
    <s v="Diretoria Técnica"/>
    <s v="Média"/>
    <s v="Dentro do prazo"/>
    <n v="3"/>
    <x v="2"/>
  </r>
  <r>
    <n v="1194125"/>
    <x v="0"/>
    <s v="Pessoal"/>
    <s v="25/03/2026"/>
    <s v="25/03/2026 10:58:00"/>
    <d v="2026-04-14T00:00:00"/>
    <d v="2026-03-27T00:00:00"/>
    <d v="2026-03-27T00:00:00"/>
    <d v="1899-12-30T08:36:00"/>
    <s v="Pronto Socorro Cirurgia Geral"/>
    <s v="Média"/>
    <s v="Dentro do prazo"/>
    <n v="2"/>
    <x v="2"/>
  </r>
  <r>
    <n v="1194570"/>
    <x v="0"/>
    <s v="E- mail"/>
    <s v="25/03/2026"/>
    <s v="25/03/2026 16:24:00"/>
    <d v="2026-04-14T00:00:00"/>
    <d v="2026-04-01T00:00:00"/>
    <d v="2026-04-01T00:00:00"/>
    <d v="1899-12-30T15:54:00"/>
    <s v="Clínica Ortopédica"/>
    <s v="Média"/>
    <s v="Dentro do prazo"/>
    <n v="7"/>
    <x v="2"/>
  </r>
  <r>
    <n v="1194700"/>
    <x v="0"/>
    <s v="Pessoal"/>
    <s v="26/03/2026"/>
    <s v="26/03/2026 08:26:00"/>
    <d v="2026-04-15T00:00:00"/>
    <d v="2026-03-31T00:00:00"/>
    <d v="2026-04-01T00:00:00"/>
    <d v="1899-12-30T07:53:00"/>
    <s v="Pronto Socorro Cirurgia Geral"/>
    <s v="Média"/>
    <s v="Dentro do prazo"/>
    <n v="6"/>
    <x v="2"/>
  </r>
  <r>
    <n v="1194740"/>
    <x v="1"/>
    <s v="Pessoal"/>
    <s v="26/03/2026"/>
    <s v="26/03/2026 09:09:00"/>
    <d v="2026-04-15T00:00:00"/>
    <d v="2026-03-30T00:00:00"/>
    <d v="2026-03-30T00:00:00"/>
    <s v=" 10:55:00"/>
    <s v="Diretoria Administrativa"/>
    <s v="Média"/>
    <s v="Dentro do prazo"/>
    <n v="4"/>
    <x v="2"/>
  </r>
  <r>
    <n v="1194766"/>
    <x v="1"/>
    <s v="Pessoal"/>
    <s v="26/03/2026"/>
    <s v="26/03/2026 09:32:00"/>
    <d v="2026-04-15T00:00:00"/>
    <d v="2026-03-28T00:00:00"/>
    <d v="2026-03-30T00:00:00"/>
    <d v="1899-12-30T10:23:00"/>
    <s v="Supervisão Enfermagem Geral Noturno B"/>
    <s v="Média"/>
    <s v="Dentro do prazo"/>
    <n v="4"/>
    <x v="2"/>
  </r>
  <r>
    <n v="1194935"/>
    <x v="0"/>
    <s v="Pessoal"/>
    <s v="26/03/2026"/>
    <s v="26/03/2026 11:48:00"/>
    <d v="2026-04-15T00:00:00"/>
    <d v="2026-03-30T00:00:00"/>
    <d v="2026-03-30T00:00:00"/>
    <d v="1899-12-30T08:42:00"/>
    <s v="Gerente Operacional"/>
    <s v="Média"/>
    <s v="Dentro do prazo"/>
    <n v="4"/>
    <x v="2"/>
  </r>
  <r>
    <n v="1197380"/>
    <x v="2"/>
    <s v="E- mail"/>
    <s v="31/03/2026"/>
    <s v="31/03/2026 15:34:00"/>
    <d v="2026-04-20T00:00:00"/>
    <d v="2026-04-01T00:00:00"/>
    <d v="2026-04-02T00:00:00"/>
    <d v="1899-12-30T06:48:00"/>
    <s v="Ambulatório Ortopedia"/>
    <s v="Alta"/>
    <s v="Dentro do prazo"/>
    <n v="2"/>
    <x v="2"/>
  </r>
  <r>
    <n v="1198983"/>
    <x v="0"/>
    <s v="E- mail"/>
    <s v="02/04/2026"/>
    <s v="02/04/2026 15:56:00"/>
    <d v="2026-04-22T00:00:00"/>
    <d v="2026-04-06T00:00:00"/>
    <d v="2026-04-06T00:00:00"/>
    <d v="1899-12-30T13:00:00"/>
    <s v="Pronto Socorro Ginecologia"/>
    <s v="Média"/>
    <s v="Dentro do prazo"/>
    <n v="4"/>
    <x v="3"/>
  </r>
  <r>
    <n v="1199393"/>
    <x v="0"/>
    <s v="E- mail"/>
    <s v="06/04/2026"/>
    <s v="06/04/2026 10:57:00"/>
    <d v="2026-04-26T00:00:00"/>
    <d v="2026-04-15T00:00:00"/>
    <d v="2026-04-15T00:00:00"/>
    <d v="1899-12-30T16:10:00"/>
    <s v="Ambulatório Neonatologia"/>
    <s v="Média"/>
    <s v="Dentro do prazo"/>
    <n v="9"/>
    <x v="3"/>
  </r>
  <r>
    <n v="1201090"/>
    <x v="1"/>
    <s v="Pessoal"/>
    <s v="08/04/2026"/>
    <s v="08/04/2026 14:15:00"/>
    <d v="2026-04-28T00:00:00"/>
    <d v="2026-04-14T00:00:00"/>
    <d v="2026-04-14T00:00:00"/>
    <d v="1899-12-30T07:35:00"/>
    <s v="Diretoria Administrativa"/>
    <s v="Média"/>
    <s v="Dentro do prazo"/>
    <n v="6"/>
    <x v="3"/>
  </r>
  <r>
    <n v="1201106"/>
    <x v="0"/>
    <s v="E- mail"/>
    <s v="08/04/2026"/>
    <s v="08/04/2026 14:28:00"/>
    <d v="2026-04-28T00:00:00"/>
    <d v="2026-04-15T00:00:00"/>
    <d v="2026-04-16T00:00:00"/>
    <d v="1899-12-30T09:35:00"/>
    <s v="Gerência administrativo"/>
    <s v="Média"/>
    <s v="Dentro do prazo"/>
    <n v="8"/>
    <x v="3"/>
  </r>
  <r>
    <n v="1201670"/>
    <x v="2"/>
    <s v="Pessoal"/>
    <s v="09/04/2026"/>
    <s v="09/04/2026 10:57:00"/>
    <d v="2026-04-29T00:00:00"/>
    <d v="2026-04-22T00:00:00"/>
    <d v="2026-04-22T00:00:00"/>
    <d v="1899-12-30T11:50:00"/>
    <s v="Diretoria Técnica"/>
    <s v="Média"/>
    <s v="Dentro do prazo"/>
    <n v="13"/>
    <x v="3"/>
  </r>
  <r>
    <n v="1201719"/>
    <x v="2"/>
    <s v="Pessoal"/>
    <s v="09/04/2026"/>
    <s v="09/04/2026 11:25:00"/>
    <d v="2026-04-29T00:00:00"/>
    <d v="2026-04-15T00:00:00"/>
    <d v="2026-04-16T00:00:00"/>
    <d v="1899-12-30T09:23:00"/>
    <s v="Diretoria Técnica"/>
    <s v="Média"/>
    <s v="Dentro do prazo"/>
    <n v="7"/>
    <x v="3"/>
  </r>
  <r>
    <n v="1202044"/>
    <x v="0"/>
    <s v="E- mail"/>
    <s v="09/04/2026"/>
    <s v="09/04/2026 15:31:00"/>
    <d v="2026-04-29T00:00:00"/>
    <d v="2026-04-17T00:00:00"/>
    <d v="2026-04-20T00:00:00"/>
    <d v="1899-12-30T07:59:00"/>
    <s v="Ambulatório Ortopedia"/>
    <s v="Média"/>
    <s v="Dentro do prazo"/>
    <n v="11"/>
    <x v="3"/>
  </r>
  <r>
    <n v="1202341"/>
    <x v="0"/>
    <s v="E- mail"/>
    <s v="10/04/2026"/>
    <s v="10/04/2026 08:55:00"/>
    <d v="2026-04-30T00:00:00"/>
    <d v="2026-04-17T00:00:00"/>
    <d v="2026-04-20T00:00:00"/>
    <d v="1899-12-30T08:25:00"/>
    <s v="Clínica Ortopédica"/>
    <s v="Média"/>
    <s v="Dentro do prazo"/>
    <n v="10"/>
    <x v="3"/>
  </r>
  <r>
    <n v="1202345"/>
    <x v="0"/>
    <s v="E- mail"/>
    <s v="10/04/2026"/>
    <s v="10/04/2026 08:56:00"/>
    <d v="2026-04-30T00:00:00"/>
    <d v="2026-04-20T00:00:00"/>
    <d v="2026-04-20T00:00:00"/>
    <d v="1899-12-30T08:31:00"/>
    <s v="Gerente Operacional"/>
    <s v="Média"/>
    <s v="Dentro do prazo"/>
    <n v="10"/>
    <x v="3"/>
  </r>
  <r>
    <n v="1203072"/>
    <x v="0"/>
    <s v="E- mail"/>
    <s v="13/04/2026"/>
    <s v="13/04/2026 08:27:00"/>
    <d v="2026-05-03T00:00:00"/>
    <d v="2026-04-13T00:00:00"/>
    <d v="2026-04-14T00:00:00"/>
    <d v="1899-12-30T08:29:00"/>
    <s v="NIR - Núcleo Interno de Regulação"/>
    <s v="Média"/>
    <s v="Dentro do prazo"/>
    <n v="1"/>
    <x v="3"/>
  </r>
  <r>
    <n v="1203664"/>
    <x v="0"/>
    <s v="E- mail"/>
    <s v="13/04/2026"/>
    <s v="13/04/2026 14:56:00"/>
    <d v="2026-05-03T00:00:00"/>
    <d v="2026-04-15T00:00:00"/>
    <d v="2026-04-20T00:00:00"/>
    <d v="1899-12-30T07:42:00"/>
    <s v="Gerência administrativo"/>
    <s v="Média"/>
    <s v="Dentro do prazo"/>
    <n v="7"/>
    <x v="3"/>
  </r>
  <r>
    <n v="1203886"/>
    <x v="1"/>
    <s v="Pessoal"/>
    <s v="13/04/2026"/>
    <s v="13/04/2026 17:24:00"/>
    <d v="2026-05-03T00:00:00"/>
    <d v="2026-04-15T00:00:00"/>
    <d v="2026-04-20T00:00:00"/>
    <d v="1899-12-30T07:48:00"/>
    <s v="Diretoria Administrativa"/>
    <s v="Média"/>
    <s v="Dentro do prazo"/>
    <n v="7"/>
    <x v="3"/>
  </r>
  <r>
    <n v="1204076"/>
    <x v="0"/>
    <s v="E- mail"/>
    <s v="14/04/2026"/>
    <s v="14/04/2026 10:02:00"/>
    <d v="2026-05-04T00:00:00"/>
    <d v="2026-04-22T00:00:00"/>
    <d v="2026-04-22T00:00:00"/>
    <d v="1899-12-30T13:43:00"/>
    <s v="Diretoria Técnica"/>
    <s v="Média"/>
    <s v="Dentro do prazo"/>
    <n v="8"/>
    <x v="3"/>
  </r>
  <r>
    <n v="1204748"/>
    <x v="0"/>
    <s v="E- mail"/>
    <s v="15/04/2026"/>
    <s v="15/04/2026 08:58:00"/>
    <d v="2026-05-05T00:00:00"/>
    <d v="2026-04-22T00:00:00"/>
    <d v="2026-04-23T00:00:00"/>
    <d v="1899-12-30T08:48:00"/>
    <s v="Diretoria Técnica"/>
    <s v="Média"/>
    <s v="Dentro do prazo"/>
    <n v="8"/>
    <x v="3"/>
  </r>
  <r>
    <n v="1204783"/>
    <x v="0"/>
    <s v="Pessoal"/>
    <s v="15/04/2026"/>
    <s v="15/04/2026 09:23:00"/>
    <d v="2026-05-05T00:00:00"/>
    <d v="2026-04-23T00:00:00"/>
    <d v="2026-04-24T00:00:00"/>
    <d v="1899-12-30T10:10:00"/>
    <s v="Supervisão Enfermagem Centro Cirúrgico"/>
    <s v="Média"/>
    <s v="Dentro do prazo"/>
    <n v="9"/>
    <x v="3"/>
  </r>
  <r>
    <n v="1205688"/>
    <x v="0"/>
    <s v="Pessoal"/>
    <s v="16/04/2026"/>
    <s v="16/04/2026 11:09:00"/>
    <d v="2026-05-06T00:00:00"/>
    <d v="2026-04-24T00:00:00"/>
    <d v="2026-04-24T00:00:00"/>
    <d v="1899-12-30T11:20:00"/>
    <s v="Supervisão Enfermagem Pronto Socorro"/>
    <s v="Média"/>
    <s v="Dentro do prazo"/>
    <n v="8"/>
    <x v="3"/>
  </r>
  <r>
    <n v="1205691"/>
    <x v="0"/>
    <s v="Pessoal"/>
    <s v="16/04/2026"/>
    <s v="16/04/2026 11:12:00"/>
    <d v="2026-05-06T00:00:00"/>
    <d v="2026-04-24T00:00:00"/>
    <d v="2026-04-24T00:00:00"/>
    <d v="1899-12-30T11:21:00"/>
    <s v="Pronto Socorro Clínica Médica"/>
    <s v="Média"/>
    <s v="Dentro do prazo"/>
    <n v="8"/>
    <x v="3"/>
  </r>
  <r>
    <n v="1205770"/>
    <x v="2"/>
    <s v="Pessoal"/>
    <s v="16/04/2026"/>
    <s v="16/04/2026 12:08:00"/>
    <d v="2026-05-06T00:00:00"/>
    <d v="2026-04-17T00:00:00"/>
    <d v="2026-04-20T00:00:00"/>
    <d v="1899-12-30T09:05:00"/>
    <s v="Ambulatório Ortopedia"/>
    <s v="Média"/>
    <s v="Dentro do prazo"/>
    <n v="4"/>
    <x v="3"/>
  </r>
  <r>
    <n v="1206195"/>
    <x v="0"/>
    <s v="Pessoal"/>
    <s v="17/04/2026"/>
    <s v="17/04/2026 07:43:00"/>
    <d v="2026-05-07T00:00:00"/>
    <d v="2026-04-24T00:00:00"/>
    <d v="2026-04-24T00:00:00"/>
    <d v="1899-12-30T10:41:00"/>
    <s v="Supervisão Enfermagem Pronto Socorro"/>
    <s v="Média"/>
    <s v="Dentro do prazo"/>
    <n v="7"/>
    <x v="3"/>
  </r>
  <r>
    <n v="1206196"/>
    <x v="0"/>
    <s v="Pessoal"/>
    <s v="17/04/2026"/>
    <s v="17/04/2026 07:44:00"/>
    <d v="2026-05-07T00:00:00"/>
    <d v="2026-04-24T00:00:00"/>
    <d v="2026-04-24T00:00:00"/>
    <d v="1899-12-30T10:42:00"/>
    <s v="Pronto Socorro Cirurgia Geral"/>
    <s v="Média"/>
    <s v="Dentro do prazo"/>
    <n v="7"/>
    <x v="3"/>
  </r>
  <r>
    <n v="1206314"/>
    <x v="0"/>
    <s v="E- mail"/>
    <s v="17/04/2026"/>
    <s v="17/04/2026 09:34:00"/>
    <d v="2026-05-07T00:00:00"/>
    <d v="2026-04-22T00:00:00"/>
    <d v="2026-04-23T00:00:00"/>
    <d v="1899-12-30T08:35:00"/>
    <s v="Ecocardiograma"/>
    <s v="Média"/>
    <s v="Dentro do prazo"/>
    <n v="6"/>
    <x v="3"/>
  </r>
  <r>
    <n v="1206674"/>
    <x v="0"/>
    <s v="E- mail"/>
    <s v="17/04/2026"/>
    <s v="17/04/2026 13:50:00"/>
    <d v="2026-05-07T00:00:00"/>
    <d v="2026-04-17T00:00:00"/>
    <d v="2026-04-17T00:00:00"/>
    <d v="1899-12-30T14:10:00"/>
    <s v="Serviço de Atendimento ao Cliente"/>
    <s v="Média"/>
    <s v="Dentro do prazo"/>
    <n v="0"/>
    <x v="3"/>
  </r>
  <r>
    <n v="1206951"/>
    <x v="0"/>
    <s v="Pessoal"/>
    <s v="20/04/2026"/>
    <s v="20/04/2026 08:10:00"/>
    <d v="2026-05-10T00:00:00"/>
    <d v="2026-04-22T00:00:00"/>
    <d v="2026-04-24T00:00:00"/>
    <d v="1899-12-30T10:07:00"/>
    <s v="Clínica Ginecológica"/>
    <s v="Média"/>
    <s v="Dentro do prazo"/>
    <n v="4"/>
    <x v="3"/>
  </r>
  <r>
    <n v="1207018"/>
    <x v="0"/>
    <s v="Pessoal"/>
    <s v="20/04/2026"/>
    <s v="20/04/2026 09:49:00"/>
    <d v="2026-05-10T00:00:00"/>
    <d v="2026-04-22T00:00:00"/>
    <d v="2026-04-23T00:00:00"/>
    <d v="1899-12-30T08:59:00"/>
    <s v="Diretoria Técnica"/>
    <s v="Média"/>
    <s v="Dentro do prazo"/>
    <n v="3"/>
    <x v="3"/>
  </r>
  <r>
    <n v="1207328"/>
    <x v="0"/>
    <s v="Pessoal"/>
    <s v="20/04/2026"/>
    <s v="20/04/2026 17:31:00"/>
    <d v="2026-05-10T00:00:00"/>
    <d v="2026-04-24T00:00:00"/>
    <d v="2026-04-24T00:00:00"/>
    <d v="1899-12-30T13:59:00"/>
    <s v="Clínica Médica"/>
    <s v="Média"/>
    <s v="Dentro do prazo"/>
    <n v="4"/>
    <x v="3"/>
  </r>
  <r>
    <n v="1208185"/>
    <x v="0"/>
    <s v="E- mail"/>
    <s v="22/04/2026"/>
    <s v="22/04/2026 15:57:00"/>
    <d v="2026-05-12T00:00:00"/>
    <d v="2026-05-04T00:00:00"/>
    <d v="2026-05-04T00:00:00"/>
    <d v="1899-12-30T10:52:00"/>
    <s v="Ambulatório Ortopedia"/>
    <s v="Média"/>
    <s v="Dentro do prazo"/>
    <n v="12"/>
    <x v="3"/>
  </r>
  <r>
    <n v="1208209"/>
    <x v="0"/>
    <s v="E- mail"/>
    <s v="22/04/2026"/>
    <s v="22/04/2026 16:11:00"/>
    <d v="2026-05-12T00:00:00"/>
    <d v="2026-05-04T00:00:00"/>
    <d v="2026-05-04T00:00:00"/>
    <d v="1899-12-30T10:58:00"/>
    <s v="Ambulatório Ortopedia"/>
    <s v="Média"/>
    <s v="Dentro do prazo"/>
    <n v="12"/>
    <x v="3"/>
  </r>
  <r>
    <n v="1197570"/>
    <x v="2"/>
    <s v="E- mail"/>
    <s v="01/04/2026"/>
    <s v="01/04/2026 08:12:00"/>
    <d v="2026-04-21T00:00:00"/>
    <d v="2026-04-07T00:00:00"/>
    <d v="2026-04-07T00:00:00"/>
    <d v="1899-12-30T15:53:00"/>
    <s v="Diretoria Técnica"/>
    <s v="Média"/>
    <s v="Dentro do prazo"/>
    <n v="6"/>
    <x v="3"/>
  </r>
  <r>
    <n v="1197589"/>
    <x v="0"/>
    <s v="E- mail"/>
    <s v="01/04/2026"/>
    <s v="01/04/2026 08:29:00"/>
    <d v="2026-04-21T00:00:00"/>
    <d v="2026-04-14T00:00:00"/>
    <d v="2026-04-14T00:00:00"/>
    <d v="1899-12-30T16:28:00"/>
    <s v="Diretoria Clínica"/>
    <s v="Média"/>
    <s v="Dentro do prazo"/>
    <n v="13"/>
    <x v="3"/>
  </r>
  <r>
    <n v="1197668"/>
    <x v="0"/>
    <s v="E- mail"/>
    <s v="01/04/2026"/>
    <s v="01/04/2026 09:20:00"/>
    <d v="2026-04-21T00:00:00"/>
    <d v="2026-04-01T00:00:00"/>
    <d v="2026-04-01T00:00:00"/>
    <d v="1899-12-30T15:10:00"/>
    <s v="Ambulatório Cirurgia Ginecológica"/>
    <s v="Média"/>
    <s v="Dentro do prazo"/>
    <n v="0"/>
    <x v="3"/>
  </r>
  <r>
    <n v="1198226"/>
    <x v="0"/>
    <s v="E- mail"/>
    <s v="01/04/2026"/>
    <s v="01/04/2026 15:37:00"/>
    <d v="2026-04-21T00:00:00"/>
    <d v="2026-04-10T00:00:00"/>
    <d v="2026-04-14T00:00:00"/>
    <d v="1899-12-30T08:23:00"/>
    <s v="Supervisão Enfermagem Geral/folguista Noturno A/b"/>
    <s v="Média"/>
    <s v="Dentro do prazo"/>
    <n v="13"/>
    <x v="3"/>
  </r>
  <r>
    <n v="1198227"/>
    <x v="0"/>
    <s v="E- mail"/>
    <s v="01/04/2026"/>
    <s v="01/04/2026 15:37:00"/>
    <d v="2026-04-21T00:00:00"/>
    <d v="2026-04-13T00:00:00"/>
    <d v="2026-04-14T00:00:00"/>
    <d v="1899-12-30T08:11:00"/>
    <s v="Higienização"/>
    <s v="Média"/>
    <s v="Dentro do prazo"/>
    <n v="13"/>
    <x v="3"/>
  </r>
  <r>
    <n v="1198512"/>
    <x v="1"/>
    <s v="Pessoal"/>
    <s v="02/04/2026"/>
    <s v="02/04/2026 09:21:00"/>
    <d v="2026-04-22T00:00:00"/>
    <d v="2026-04-13T00:00:00"/>
    <d v="2026-04-14T00:00:00"/>
    <s v=" 07:45:00"/>
    <s v="Supervisão Enfermagem Clínica Cirúrgica"/>
    <s v="Média"/>
    <s v="Dentro do prazo"/>
    <n v="12"/>
    <x v="3"/>
  </r>
  <r>
    <n v="1198515"/>
    <x v="0"/>
    <s v="Pessoal"/>
    <s v="02/04/2026"/>
    <s v="02/04/2026 09:23:00"/>
    <d v="2026-04-22T00:00:00"/>
    <d v="2026-04-13T00:00:00"/>
    <d v="2026-04-14T00:00:00"/>
    <d v="1899-12-30T07:53:00"/>
    <s v="Higienização"/>
    <s v="Média"/>
    <s v="Dentro do prazo"/>
    <n v="12"/>
    <x v="3"/>
  </r>
  <r>
    <n v="1208347"/>
    <x v="0"/>
    <s v="E- mail"/>
    <s v="23/04/2026"/>
    <s v="23/04/2026 07:18:00"/>
    <d v="2026-05-13T00:00:00"/>
    <d v="2026-04-29T00:00:00"/>
    <d v="2026-04-30T00:00:00"/>
    <d v="1899-12-30T07:52:00"/>
    <s v="Diretoria Técnica"/>
    <s v="Média"/>
    <s v="Dentro do prazo"/>
    <n v="7"/>
    <x v="3"/>
  </r>
  <r>
    <n v="1208357"/>
    <x v="0"/>
    <s v="E- mail"/>
    <s v="23/04/2026"/>
    <s v="23/04/2026 07:46:00"/>
    <d v="2026-05-13T00:00:00"/>
    <d v="2026-04-28T00:00:00"/>
    <d v="2026-04-28T00:00:00"/>
    <d v="1899-12-30T14:37:00"/>
    <s v="Diretoria Técnica"/>
    <s v="Média"/>
    <s v="Dentro do prazo"/>
    <n v="5"/>
    <x v="3"/>
  </r>
  <r>
    <n v="1208364"/>
    <x v="0"/>
    <s v="E- mail"/>
    <s v="23/04/2026"/>
    <s v="23/04/2026 07:57:00"/>
    <d v="2026-05-13T00:00:00"/>
    <d v="2026-04-28T00:00:00"/>
    <d v="2026-04-28T00:00:00"/>
    <d v="1899-12-30T14:28:00"/>
    <s v="Diretoria Técnica"/>
    <s v="Média"/>
    <s v="Dentro do prazo"/>
    <n v="5"/>
    <x v="3"/>
  </r>
  <r>
    <n v="1208470"/>
    <x v="2"/>
    <s v="Pessoal"/>
    <s v="23/04/2026"/>
    <s v="23/04/2026 09:16:00"/>
    <d v="2026-05-13T00:00:00"/>
    <d v="2026-04-30T00:00:00"/>
    <d v="2026-04-30T00:00:00"/>
    <d v="1899-12-30T14:23:00"/>
    <s v="Ambulatório Neurocirurgia"/>
    <s v="Média"/>
    <s v="Dentro do prazo"/>
    <n v="7"/>
    <x v="3"/>
  </r>
  <r>
    <n v="1208648"/>
    <x v="1"/>
    <s v="Pessoal"/>
    <s v="23/04/2026"/>
    <s v="23/04/2026 10:53:00"/>
    <d v="2026-05-13T00:00:00"/>
    <d v="2026-04-23T00:00:00"/>
    <d v="2026-04-30T00:00:00"/>
    <d v="1899-12-30T08:06:00"/>
    <s v="Supervisão Enfermagem Maternidade"/>
    <s v="Média"/>
    <s v="Dentro do prazo"/>
    <n v="7"/>
    <x v="3"/>
  </r>
  <r>
    <n v="1208650"/>
    <x v="1"/>
    <s v="Pessoal"/>
    <s v="23/04/2026"/>
    <s v="23/04/2026 10:55:00"/>
    <d v="2026-05-13T00:00:00"/>
    <d v="2026-04-29T00:00:00"/>
    <d v="2026-04-30T00:00:00"/>
    <d v="1899-12-30T08:07:00"/>
    <s v="Clínica Ginecológica"/>
    <s v="Média"/>
    <s v="Dentro do prazo"/>
    <n v="7"/>
    <x v="3"/>
  </r>
  <r>
    <n v="1209024"/>
    <x v="0"/>
    <s v="Outro Sistema"/>
    <s v="23/04/2026"/>
    <s v="23/04/2026 14:27:00"/>
    <d v="2026-05-13T00:00:00"/>
    <d v="2026-04-24T00:00:00"/>
    <d v="2026-04-24T00:00:00"/>
    <d v="1899-12-30T11:02:00"/>
    <s v="Supervisão Enfermagem Pronto Socorro"/>
    <s v="Média"/>
    <s v="Dentro do prazo"/>
    <n v="1"/>
    <x v="3"/>
  </r>
  <r>
    <n v="1209372"/>
    <x v="2"/>
    <s v="E- mail"/>
    <s v="24/04/2026"/>
    <s v="24/04/2026 08:34:00"/>
    <d v="2026-05-14T00:00:00"/>
    <d v="2026-05-04T00:00:00"/>
    <d v="2026-05-04T00:00:00"/>
    <s v=" 10:44:00"/>
    <s v="Ambulatório Ortopedia"/>
    <s v="Média"/>
    <s v="Dentro do prazo"/>
    <n v="10"/>
    <x v="3"/>
  </r>
  <r>
    <n v="1210133"/>
    <x v="0"/>
    <s v="Pessoal"/>
    <s v="24/04/2026"/>
    <s v="24/04/2026 17:15:00"/>
    <d v="2026-05-14T00:00:00"/>
    <d v="2026-05-04T00:00:00"/>
    <d v="2026-05-04T00:00:00"/>
    <d v="1899-12-30T11:10:00"/>
    <s v="Supervisão Enfermagem Clínica Ginecológica"/>
    <s v="Média"/>
    <s v="Dentro do prazo"/>
    <n v="10"/>
    <x v="3"/>
  </r>
  <r>
    <n v="1210134"/>
    <x v="0"/>
    <s v="Pessoal"/>
    <s v="24/04/2026"/>
    <s v="24/04/2026 17:16:00"/>
    <d v="2026-05-14T00:00:00"/>
    <d v="2026-04-30T00:00:00"/>
    <d v="2026-05-04T00:00:00"/>
    <d v="1899-12-30T11:11:00"/>
    <s v="Clínica Médica"/>
    <s v="Média"/>
    <s v="Dentro do prazo"/>
    <n v="10"/>
    <x v="3"/>
  </r>
  <r>
    <n v="1210230"/>
    <x v="0"/>
    <s v="Pessoal"/>
    <s v="27/04/2026"/>
    <s v="27/04/2026 08:02:00"/>
    <d v="2026-05-17T00:00:00"/>
    <d v="2026-04-29T00:00:00"/>
    <d v="2026-04-29T00:00:00"/>
    <d v="1899-12-30T08:37:00"/>
    <s v="Gerência administrativo"/>
    <s v="Média"/>
    <s v="Dentro do prazo"/>
    <n v="2"/>
    <x v="3"/>
  </r>
  <r>
    <n v="1210249"/>
    <x v="0"/>
    <s v="Pessoal"/>
    <s v="27/04/2026"/>
    <s v="27/04/2026 08:16:00"/>
    <d v="2026-05-17T00:00:00"/>
    <d v="2026-04-28T00:00:00"/>
    <d v="2026-04-28T00:00:00"/>
    <d v="1899-12-30T13:38:00"/>
    <s v="Clínica Cirurgia Geral"/>
    <s v="Média"/>
    <s v="Dentro do prazo"/>
    <n v="1"/>
    <x v="3"/>
  </r>
  <r>
    <n v="1210444"/>
    <x v="0"/>
    <s v="Pessoal"/>
    <s v="27/04/2026"/>
    <s v="27/04/2026 10:34:00"/>
    <d v="2026-05-17T00:00:00"/>
    <d v="2026-04-30T00:00:00"/>
    <d v="2026-04-30T00:00:00"/>
    <d v="1899-12-30T15:12:00"/>
    <s v="Ambulatório Neurocirurgia"/>
    <s v="Média"/>
    <s v="Dentro do prazo"/>
    <n v="3"/>
    <x v="3"/>
  </r>
  <r>
    <n v="1210513"/>
    <x v="0"/>
    <s v="E- mail"/>
    <s v="27/04/2026"/>
    <s v="27/04/2026 11:13:00"/>
    <d v="2026-05-17T00:00:00"/>
    <d v="2026-04-30T00:00:00"/>
    <d v="2026-04-30T00:00:00"/>
    <d v="1899-12-30T14:05:00"/>
    <s v="Ambulatório Neurocirurgia"/>
    <s v="Média"/>
    <s v="Dentro do prazo"/>
    <n v="3"/>
    <x v="3"/>
  </r>
  <r>
    <n v="1210549"/>
    <x v="0"/>
    <s v="E- mail"/>
    <s v="27/04/2026"/>
    <s v="27/04/2026 11:29:00"/>
    <d v="2026-05-17T00:00:00"/>
    <d v="2026-04-29T00:00:00"/>
    <d v="2026-04-29T00:00:00"/>
    <d v="1899-12-30T08:49:00"/>
    <s v="Gerência administrativo"/>
    <s v="Média"/>
    <s v="Dentro do prazo"/>
    <n v="2"/>
    <x v="3"/>
  </r>
  <r>
    <n v="1210565"/>
    <x v="0"/>
    <s v="E- mail"/>
    <s v="27/04/2026"/>
    <s v="27/04/2026 11:38:00"/>
    <d v="2026-05-17T00:00:00"/>
    <d v="2026-04-28T00:00:00"/>
    <d v="2026-04-29T00:00:00"/>
    <d v="1899-12-30T09:06:00"/>
    <s v="Supervisão Enfermagem Pronto Socorro"/>
    <s v="Média"/>
    <s v="Dentro do prazo"/>
    <n v="2"/>
    <x v="3"/>
  </r>
  <r>
    <n v="1211034"/>
    <x v="0"/>
    <s v="Pessoal"/>
    <s v="27/04/2026"/>
    <s v="27/04/2026 17:29:00"/>
    <d v="2026-05-17T00:00:00"/>
    <d v="2026-04-30T00:00:00"/>
    <d v="2026-05-04T00:00:00"/>
    <d v="1899-12-30T11:08:00"/>
    <s v="Gerente de Enfermagem"/>
    <s v="Média"/>
    <s v="Dentro do prazo"/>
    <n v="7"/>
    <x v="3"/>
  </r>
  <r>
    <n v="1219051"/>
    <x v="2"/>
    <s v="Mídia Eletrônica"/>
    <d v="2026-05-11T00:00:00"/>
    <d v="2026-05-11T18:51:00"/>
    <d v="2026-05-31T00:00:00"/>
    <d v="2026-05-14T00:00:00"/>
    <d v="2026-05-14T00:00:00"/>
    <d v="1899-12-30T14:40:00"/>
    <s v="Diretoria Técnica"/>
    <s v="Média"/>
    <s v="Dentro do prazo"/>
    <n v="3"/>
    <x v="4"/>
  </r>
  <r>
    <n v="1219838"/>
    <x v="0"/>
    <s v="E- mail"/>
    <d v="2026-05-13T00:00:00"/>
    <d v="2026-05-13T08:04:00"/>
    <d v="2026-06-02T00:00:00"/>
    <d v="2026-05-20T00:00:00"/>
    <d v="2026-05-25T00:00:00"/>
    <d v="1899-12-30T10:42:00"/>
    <s v="Portaria"/>
    <s v="Média"/>
    <s v="Dentro do prazo"/>
    <n v="12"/>
    <x v="4"/>
  </r>
  <r>
    <n v="1219839"/>
    <x v="0"/>
    <s v="E- mail"/>
    <d v="2026-05-13T00:00:00"/>
    <d v="2026-05-13T08:05:00"/>
    <d v="2026-06-02T00:00:00"/>
    <d v="2026-05-25T00:00:00"/>
    <d v="2026-05-25T00:00:00"/>
    <d v="1899-12-30T10:43:00"/>
    <s v="Ambulatório Cirurgia Geral"/>
    <s v="Média"/>
    <s v="Dentro do prazo"/>
    <n v="12"/>
    <x v="4"/>
  </r>
  <r>
    <n v="1220215"/>
    <x v="0"/>
    <s v="Pessoal"/>
    <d v="2026-05-13T00:00:00"/>
    <d v="2026-05-13T12:20:00"/>
    <d v="2026-06-02T00:00:00"/>
    <d v="2026-05-18T00:00:00"/>
    <d v="2026-05-21T00:00:00"/>
    <d v="1899-12-30T07:53:00"/>
    <s v="Supervisão Enfermagem Geral Noturno B"/>
    <s v="Média"/>
    <s v="Dentro do prazo"/>
    <n v="8"/>
    <x v="4"/>
  </r>
  <r>
    <n v="1220656"/>
    <x v="0"/>
    <s v="E- mail"/>
    <d v="2026-05-14T00:00:00"/>
    <d v="2026-05-14T08:07:00"/>
    <d v="2026-06-03T00:00:00"/>
    <d v="2026-05-20T00:00:00"/>
    <d v="2026-05-20T00:00:00"/>
    <d v="1899-12-30T11:31:00"/>
    <s v="Ambulatório Neurocirurgia"/>
    <s v="Média"/>
    <s v="Dentro do prazo"/>
    <n v="6"/>
    <x v="4"/>
  </r>
  <r>
    <n v="1221789"/>
    <x v="0"/>
    <s v="E- mail"/>
    <d v="2026-05-15T00:00:00"/>
    <d v="2026-05-15T12:43:00"/>
    <d v="2026-06-04T00:00:00"/>
    <d v="2026-05-22T00:00:00"/>
    <d v="2026-05-22T11:26:00"/>
    <d v="1899-12-30T11:26:00"/>
    <s v="Pronto Socorro Psiquiatria"/>
    <s v="Média"/>
    <s v="Dentro do prazo"/>
    <n v="7.476388888891961"/>
    <x v="4"/>
  </r>
  <r>
    <n v="1221790"/>
    <x v="0"/>
    <s v="E- mail"/>
    <d v="2026-05-15T00:00:00"/>
    <d v="2026-05-15T12:45:00"/>
    <d v="2026-06-04T00:00:00"/>
    <d v="2026-05-20T00:00:00"/>
    <d v="2026-05-20T00:00:00"/>
    <d v="1899-12-30T15:51:00"/>
    <s v="Portaria"/>
    <s v="Média"/>
    <s v="Dentro do prazo"/>
    <n v="5"/>
    <x v="4"/>
  </r>
  <r>
    <n v="1221792"/>
    <x v="0"/>
    <s v="E- mail"/>
    <d v="2026-05-15T00:00:00"/>
    <d v="2026-05-15T12:46:00"/>
    <d v="2026-06-04T00:00:00"/>
    <d v="2026-05-18T00:00:00"/>
    <d v="2026-05-19T00:00:00"/>
    <s v=" 10:19:00"/>
    <s v="Supervisão Enfermagem Geral Noturno B"/>
    <s v="Média"/>
    <s v="Dentro do prazo"/>
    <n v="4"/>
    <x v="4"/>
  </r>
  <r>
    <n v="1221799"/>
    <x v="0"/>
    <s v="E- mail"/>
    <d v="2026-05-15T00:00:00"/>
    <d v="2026-05-15T12:51:00"/>
    <d v="2026-06-04T00:00:00"/>
    <d v="2026-05-22T00:00:00"/>
    <d v="2026-05-22T15:37:00"/>
    <d v="1899-12-30T15:37:00"/>
    <s v="Recepção Pronto Socorro"/>
    <s v="Média"/>
    <s v="Dentro do prazo"/>
    <n v="7.6506944444408873"/>
    <x v="4"/>
  </r>
  <r>
    <n v="1221803"/>
    <x v="1"/>
    <s v="Pessoal"/>
    <d v="2026-05-15T00:00:00"/>
    <d v="2026-05-15T12:59:00"/>
    <d v="2026-06-04T00:00:00"/>
    <d v="2026-05-15T00:00:00"/>
    <d v="2026-05-19T00:00:00"/>
    <s v=" 14:10:00"/>
    <s v="Supervisão Enfermagem Maternidade"/>
    <s v="Média"/>
    <s v="Dentro do prazo"/>
    <n v="4"/>
    <x v="4"/>
  </r>
  <r>
    <n v="1221804"/>
    <x v="1"/>
    <s v="Pessoal"/>
    <d v="2026-05-15T00:00:00"/>
    <d v="2026-05-15T12:59:00"/>
    <d v="2026-06-04T00:00:00"/>
    <d v="2026-05-19T00:00:00"/>
    <d v="2026-05-19T00:00:00"/>
    <d v="1899-12-30T14:10:00"/>
    <s v="Pronto Socorro Obstetrícia"/>
    <s v="Média"/>
    <s v="Dentro do prazo"/>
    <n v="4"/>
    <x v="4"/>
  </r>
  <r>
    <n v="1222221"/>
    <x v="0"/>
    <s v="E- mail"/>
    <d v="2026-05-18T00:00:00"/>
    <d v="2026-05-18T09:01:00"/>
    <d v="2026-06-07T00:00:00"/>
    <d v="2026-05-20T00:00:00"/>
    <d v="2026-05-20T00:00:00"/>
    <d v="1899-12-30T11:22:00"/>
    <s v="Pronto Socorro Neurocirurgia"/>
    <s v="Média"/>
    <s v="Dentro do prazo"/>
    <n v="2"/>
    <x v="4"/>
  </r>
  <r>
    <n v="1223024"/>
    <x v="0"/>
    <s v="Pessoal"/>
    <d v="2026-05-19T00:00:00"/>
    <d v="2026-05-19T09:45:00"/>
    <d v="2026-06-08T00:00:00"/>
    <d v="2026-05-22T00:00:00"/>
    <d v="2026-05-22T00:00:00"/>
    <d v="1899-12-30T16:15:00"/>
    <s v="Cirurgia Vascular"/>
    <s v="Média"/>
    <s v="Dentro do prazo"/>
    <n v="3"/>
    <x v="4"/>
  </r>
  <r>
    <n v="1223025"/>
    <x v="0"/>
    <s v="Pessoal"/>
    <d v="2026-05-19T00:00:00"/>
    <d v="2026-05-19T09:45:00"/>
    <d v="2026-06-08T00:00:00"/>
    <d v="2026-05-19T00:00:00"/>
    <d v="2026-05-19T00:00:00"/>
    <d v="1899-12-30T12:51:00"/>
    <s v="Supervisão Enfermagem Hemodiálise"/>
    <s v="Média"/>
    <s v="Dentro do prazo"/>
    <n v="0"/>
    <x v="4"/>
  </r>
  <r>
    <n v="1223538"/>
    <x v="0"/>
    <s v="E- mail"/>
    <d v="2026-05-19T00:00:00"/>
    <d v="2026-05-19T15:54:00"/>
    <d v="2026-06-08T00:00:00"/>
    <d v="2026-05-25T00:00:00"/>
    <d v="2026-05-25T00:00:00"/>
    <s v=" 10:33:00"/>
    <s v="Diretoria Técnica"/>
    <s v="Média"/>
    <s v="Dentro do prazo"/>
    <n v="6"/>
    <x v="4"/>
  </r>
  <r>
    <n v="1223679"/>
    <x v="0"/>
    <s v="E- mail"/>
    <d v="2026-05-20T00:00:00"/>
    <d v="2026-05-20T08:36:00"/>
    <d v="2026-06-09T00:00:00"/>
    <d v="2026-05-22T00:00:00"/>
    <d v="2026-05-22T00:00:00"/>
    <d v="1899-12-30T11:36:00"/>
    <s v="Pronto Socorro Clínica Médica"/>
    <s v="Média"/>
    <s v="Dentro do prazo"/>
    <n v="2"/>
    <x v="4"/>
  </r>
  <r>
    <n v="1224295"/>
    <x v="0"/>
    <s v="Pessoal"/>
    <d v="2026-05-20T00:00:00"/>
    <d v="2026-05-20T16:32:00"/>
    <d v="2026-06-09T00:00:00"/>
    <d v="2026-06-01T00:00:00"/>
    <d v="2026-06-02T00:00:00"/>
    <d v="1899-12-30T08:13:00"/>
    <s v="Clínica Ortopédica"/>
    <s v="Média"/>
    <s v="Dentro do prazo"/>
    <n v="13"/>
    <x v="4"/>
  </r>
  <r>
    <n v="1224296"/>
    <x v="0"/>
    <s v="Pessoal"/>
    <d v="2026-05-20T00:00:00"/>
    <d v="2026-05-20T16:33:00"/>
    <d v="2026-06-09T00:00:00"/>
    <d v="2026-06-01T00:00:00"/>
    <d v="2026-06-02T00:00:00"/>
    <d v="1899-12-30T08:36:00"/>
    <s v="Higienização"/>
    <s v="Média"/>
    <s v="Dentro do prazo"/>
    <n v="13"/>
    <x v="4"/>
  </r>
  <r>
    <n v="1224301"/>
    <x v="0"/>
    <s v="Pessoal"/>
    <d v="2026-05-20T00:00:00"/>
    <d v="2026-05-20T16:35:00"/>
    <d v="2026-06-09T00:00:00"/>
    <d v="2026-05-25T00:00:00"/>
    <d v="2026-05-29T00:00:00"/>
    <d v="1899-12-30T15:33:00"/>
    <s v="Supervisão Enfermagem Clínica Cirúrgica"/>
    <s v="Média"/>
    <s v="Dentro do prazo"/>
    <n v="9"/>
    <x v="4"/>
  </r>
  <r>
    <n v="1224351"/>
    <x v="0"/>
    <s v="Pessoal"/>
    <d v="2026-05-20T00:00:00"/>
    <d v="2026-05-20T17:24:00"/>
    <d v="2026-06-09T00:00:00"/>
    <d v="2026-06-01T00:00:00"/>
    <d v="2026-06-02T00:00:00"/>
    <d v="1899-12-30T07:57:00"/>
    <s v="Pronto Socorro Ortopedia"/>
    <s v="Média"/>
    <s v="Dentro do prazo"/>
    <n v="13"/>
    <x v="4"/>
  </r>
  <r>
    <n v="1213902"/>
    <x v="0"/>
    <s v="E- mail"/>
    <d v="2026-05-04T00:00:00"/>
    <d v="2026-05-04T06:49:00"/>
    <d v="2026-05-24T00:00:00"/>
    <d v="2026-05-11T00:00:00"/>
    <d v="2026-05-12T00:00:00"/>
    <d v="1899-12-30T08:54:00"/>
    <s v="Agendamento"/>
    <s v="Média"/>
    <s v="Dentro do prazo"/>
    <n v="8"/>
    <x v="4"/>
  </r>
  <r>
    <n v="1213903"/>
    <x v="1"/>
    <s v="E- mail"/>
    <d v="2026-05-04T00:00:00"/>
    <d v="2026-05-04T06:58:00"/>
    <d v="2026-05-24T00:00:00"/>
    <d v="2026-05-07T00:00:00"/>
    <d v="2026-05-07T00:00:00"/>
    <d v="1899-12-30T10:23:00"/>
    <s v="Serviço de Atendimento ao Cliente"/>
    <s v="Média"/>
    <s v="Dentro do prazo"/>
    <n v="3"/>
    <x v="4"/>
  </r>
  <r>
    <n v="1213905"/>
    <x v="0"/>
    <s v="E- mail"/>
    <d v="2026-05-04T00:00:00"/>
    <d v="2026-05-04T07:16:00"/>
    <d v="2026-05-24T00:00:00"/>
    <d v="2026-05-11T00:00:00"/>
    <d v="2026-05-11T00:00:00"/>
    <d v="1899-12-30T11:53:00"/>
    <s v="Gerência administrativo"/>
    <s v="Média"/>
    <s v="Dentro do prazo"/>
    <n v="7"/>
    <x v="4"/>
  </r>
  <r>
    <n v="1213912"/>
    <x v="0"/>
    <s v="E- mail"/>
    <d v="2026-05-04T00:00:00"/>
    <d v="2026-05-04T07:28:00"/>
    <d v="2026-05-24T00:00:00"/>
    <d v="2026-05-11T00:00:00"/>
    <d v="2026-05-11T00:00:00"/>
    <d v="1899-12-30T11:41:00"/>
    <s v="Gerência administrativo"/>
    <s v="Média"/>
    <s v="Dentro do prazo"/>
    <n v="7"/>
    <x v="4"/>
  </r>
  <r>
    <n v="1213914"/>
    <x v="0"/>
    <s v="Pessoal"/>
    <d v="2026-05-04T00:00:00"/>
    <d v="2026-05-04T07:30:00"/>
    <d v="2026-05-24T00:00:00"/>
    <d v="2026-05-11T00:00:00"/>
    <d v="2026-05-11T00:00:00"/>
    <d v="1899-12-30T13:55:00"/>
    <s v="Supervisão Enfermagem Ortopedia"/>
    <s v="Média"/>
    <s v="Dentro do prazo"/>
    <n v="7"/>
    <x v="4"/>
  </r>
  <r>
    <n v="1213915"/>
    <x v="0"/>
    <s v="Pessoal"/>
    <d v="2026-05-04T00:00:00"/>
    <d v="2026-05-04T07:31:00"/>
    <d v="2026-05-24T00:00:00"/>
    <d v="2026-05-04T00:00:00"/>
    <d v="2026-05-07T00:00:00"/>
    <s v=" 15:57:00"/>
    <s v="Higienização"/>
    <s v="Média"/>
    <s v="Dentro do prazo"/>
    <n v="3"/>
    <x v="4"/>
  </r>
  <r>
    <n v="1213922"/>
    <x v="0"/>
    <s v="E- mail"/>
    <d v="2026-05-04T00:00:00"/>
    <d v="2026-05-04T07:41:00"/>
    <d v="2026-05-24T00:00:00"/>
    <d v="2026-05-11T00:00:00"/>
    <d v="2026-05-11T00:00:00"/>
    <d v="1899-12-30T12:12:00"/>
    <s v="Gerência administrativo"/>
    <s v="Média"/>
    <s v="Dentro do prazo"/>
    <n v="7"/>
    <x v="4"/>
  </r>
  <r>
    <n v="1213929"/>
    <x v="0"/>
    <s v="Pessoal"/>
    <d v="2026-05-04T00:00:00"/>
    <d v="2026-05-04T07:47:00"/>
    <d v="2026-05-24T00:00:00"/>
    <d v="2026-05-07T00:00:00"/>
    <d v="2026-05-07T00:00:00"/>
    <d v="1899-12-30T15:50:00"/>
    <s v="Ambulatório Neurocirurgia"/>
    <s v="Média"/>
    <s v="Dentro do prazo"/>
    <n v="3"/>
    <x v="4"/>
  </r>
  <r>
    <n v="1213944"/>
    <x v="2"/>
    <s v="Pessoal"/>
    <d v="2026-05-04T00:00:00"/>
    <d v="2026-05-04T08:05:00"/>
    <d v="2026-05-24T00:00:00"/>
    <d v="2026-05-04T00:00:00"/>
    <d v="2026-05-07T00:00:00"/>
    <d v="1899-12-30T10:01:00"/>
    <s v="Ambulatório Ortopedia"/>
    <s v="Média"/>
    <s v="Dentro do prazo"/>
    <n v="3"/>
    <x v="4"/>
  </r>
  <r>
    <n v="1213987"/>
    <x v="0"/>
    <s v="E- mail"/>
    <d v="2026-05-04T00:00:00"/>
    <d v="2026-05-04T08:30:00"/>
    <d v="2026-05-24T00:00:00"/>
    <d v="2026-05-04T00:00:00"/>
    <d v="2026-05-07T00:00:00"/>
    <d v="1899-12-30T10:18:00"/>
    <s v="Ambulatório Ortopedia"/>
    <s v="Média"/>
    <s v="Dentro do prazo"/>
    <n v="3"/>
    <x v="4"/>
  </r>
  <r>
    <n v="1213990"/>
    <x v="0"/>
    <s v="E- mail"/>
    <d v="2026-05-04T00:00:00"/>
    <d v="2026-05-04T08:31:00"/>
    <d v="2026-05-24T00:00:00"/>
    <d v="2026-05-11T00:00:00"/>
    <d v="2026-05-12T00:00:00"/>
    <d v="1899-12-30T07:47:00"/>
    <s v="Agendamento"/>
    <s v="Média"/>
    <s v="Dentro do prazo"/>
    <n v="8"/>
    <x v="4"/>
  </r>
  <r>
    <n v="1214032"/>
    <x v="0"/>
    <s v="Pessoal"/>
    <d v="2026-05-04T00:00:00"/>
    <d v="2026-05-04T08:53:00"/>
    <d v="2026-05-24T00:00:00"/>
    <d v="2026-05-15T00:00:00"/>
    <d v="2026-05-15T00:00:00"/>
    <d v="1899-12-30T14:27:00"/>
    <s v="Supervisão Enfermagem Maternidade"/>
    <s v="Média"/>
    <s v="Dentro do prazo"/>
    <n v="11"/>
    <x v="4"/>
  </r>
  <r>
    <n v="1214048"/>
    <x v="0"/>
    <s v="Pessoal"/>
    <d v="2026-05-04T00:00:00"/>
    <d v="2026-05-04T09:12:00"/>
    <d v="2026-05-24T00:00:00"/>
    <d v="2026-05-12T00:00:00"/>
    <d v="2026-05-15T00:00:00"/>
    <s v=" 14:32:00"/>
    <s v="Supervisão Enfermagem Maternidade"/>
    <s v="Média"/>
    <s v="Dentro do prazo"/>
    <n v="11"/>
    <x v="4"/>
  </r>
  <r>
    <n v="1214096"/>
    <x v="0"/>
    <s v="Pessoal"/>
    <d v="2026-05-04T00:00:00"/>
    <d v="2026-05-04T09:43:00"/>
    <d v="2026-05-24T00:00:00"/>
    <d v="2026-05-12T00:00:00"/>
    <d v="2026-05-12T00:00:00"/>
    <d v="1899-12-30T14:30:00"/>
    <s v="Supervisão Enfermagem Pronto Socorro"/>
    <s v="Média"/>
    <s v="Dentro do prazo"/>
    <n v="8"/>
    <x v="4"/>
  </r>
  <r>
    <n v="1214865"/>
    <x v="0"/>
    <s v="E- mail"/>
    <d v="2026-05-05T00:00:00"/>
    <d v="2026-05-05T08:13:00"/>
    <d v="2026-05-25T00:00:00"/>
    <d v="2026-05-07T00:00:00"/>
    <d v="2026-05-07T00:00:00"/>
    <d v="1899-12-30T14:06:00"/>
    <s v="Ambulatório Neurocirurgia"/>
    <s v="Média"/>
    <s v="Dentro do prazo"/>
    <n v="2"/>
    <x v="4"/>
  </r>
  <r>
    <n v="1214884"/>
    <x v="2"/>
    <s v="E- mail"/>
    <d v="2026-05-05T00:00:00"/>
    <d v="2026-05-05T08:33:00"/>
    <d v="2026-05-25T00:00:00"/>
    <d v="2026-05-18T00:00:00"/>
    <d v="2026-05-18T00:00:00"/>
    <s v=" 08:51:00"/>
    <s v="Ambulatório Ortopedia"/>
    <s v="Média"/>
    <s v="Dentro do prazo"/>
    <n v="13"/>
    <x v="4"/>
  </r>
  <r>
    <n v="1214928"/>
    <x v="2"/>
    <s v="E- mail"/>
    <d v="2026-05-05T00:00:00"/>
    <d v="2026-05-05T09:07:00"/>
    <d v="2026-05-25T00:00:00"/>
    <d v="2026-05-12T00:00:00"/>
    <d v="2026-05-12T00:00:00"/>
    <d v="1899-12-30T14:40:00"/>
    <s v="Ambulatório Cirurgia Geral"/>
    <s v="Média"/>
    <s v="Dentro do prazo"/>
    <n v="7"/>
    <x v="4"/>
  </r>
  <r>
    <n v="1215001"/>
    <x v="0"/>
    <s v="E- mail"/>
    <d v="2026-05-05T00:00:00"/>
    <d v="2026-05-05T09:42:00"/>
    <d v="2026-05-25T00:00:00"/>
    <d v="2026-05-11T00:00:00"/>
    <d v="2026-05-11T00:00:00"/>
    <d v="1899-12-30T13:38:00"/>
    <s v="Gerência administrativo"/>
    <s v="Média"/>
    <s v="Dentro do prazo"/>
    <n v="6"/>
    <x v="4"/>
  </r>
  <r>
    <n v="1215565"/>
    <x v="2"/>
    <s v="Mídia Eletrônica"/>
    <d v="2026-05-05T00:00:00"/>
    <d v="2026-05-05T15:24:00"/>
    <d v="2026-05-25T00:00:00"/>
    <d v="2026-05-18T00:00:00"/>
    <d v="2026-05-18T00:00:00"/>
    <s v=" 09:02:00"/>
    <s v="Ambulatório Ortopedia"/>
    <s v="Média"/>
    <s v="Dentro do prazo"/>
    <n v="13"/>
    <x v="4"/>
  </r>
  <r>
    <n v="1225123"/>
    <x v="0"/>
    <s v="Pessoal"/>
    <d v="2026-05-21T00:00:00"/>
    <d v="2026-05-21T17:32:00"/>
    <d v="2026-06-10T00:00:00"/>
    <d v="2026-05-29T00:00:00"/>
    <d v="2026-05-29T00:00:00"/>
    <d v="1899-12-30T15:14:00"/>
    <s v="Gerente Operacional"/>
    <s v="Média"/>
    <s v="Dentro do prazo"/>
    <n v="8"/>
    <x v="4"/>
  </r>
  <r>
    <n v="1226223"/>
    <x v="0"/>
    <s v="Pessoal"/>
    <d v="2026-05-25T00:00:00"/>
    <d v="2026-05-25T11:14:00"/>
    <d v="2026-06-14T00:00:00"/>
    <d v="2026-06-01T00:00:00"/>
    <d v="2026-06-01T00:00:00"/>
    <d v="1899-12-30T12:19:00"/>
    <s v="Supervisão Enfermagem Clínica Cirúrgica"/>
    <s v="Média"/>
    <s v="Dentro do prazo"/>
    <n v="7"/>
    <x v="4"/>
  </r>
  <r>
    <n v="1226225"/>
    <x v="0"/>
    <s v="Pessoal"/>
    <d v="2026-05-25T00:00:00"/>
    <d v="2026-05-25T11:14:00"/>
    <d v="2026-06-14T00:00:00"/>
    <d v="2026-05-27T00:00:00"/>
    <d v="2026-05-29T00:00:00"/>
    <d v="1899-12-30T10:20:00"/>
    <s v="Supervisão Enfermagem Geral Noturno A"/>
    <s v="Média"/>
    <s v="Dentro do prazo"/>
    <n v="4"/>
    <x v="4"/>
  </r>
  <r>
    <n v="1226517"/>
    <x v="1"/>
    <s v="Pessoal"/>
    <d v="2026-05-25T00:00:00"/>
    <d v="2026-05-25T14:33:00"/>
    <d v="2026-06-14T00:00:00"/>
    <d v="2026-05-25T00:00:00"/>
    <d v="2026-05-27T00:00:00"/>
    <d v="1899-12-30T08:02:00"/>
    <s v="Supervisão Enfermagem Maternidade"/>
    <s v="Média"/>
    <s v="Dentro do prazo"/>
    <n v="2"/>
    <x v="4"/>
  </r>
  <r>
    <n v="1226522"/>
    <x v="0"/>
    <s v="Pessoal"/>
    <d v="2026-05-25T00:00:00"/>
    <d v="2026-05-25T14:34:00"/>
    <d v="2026-06-14T00:00:00"/>
    <d v="2026-05-26T00:00:00"/>
    <d v="2026-05-27T00:00:00"/>
    <s v=" 07:43:00"/>
    <s v="Supervisão Enfermagem Geral Noturno A"/>
    <s v="Média"/>
    <s v="Dentro do prazo"/>
    <n v="2"/>
    <x v="4"/>
  </r>
  <r>
    <n v="1226883"/>
    <x v="0"/>
    <s v="Pessoal"/>
    <d v="2026-05-26T00:00:00"/>
    <d v="2026-05-26T08:56:00"/>
    <d v="2026-06-15T00:00:00"/>
    <d v="2026-06-01T00:00:00"/>
    <d v="2026-06-02T00:00:00"/>
    <d v="1899-12-30T08:48:00"/>
    <s v="Clínica Ortopédica"/>
    <s v="Média"/>
    <s v="Dentro do prazo"/>
    <n v="7"/>
    <x v="4"/>
  </r>
  <r>
    <n v="1226900"/>
    <x v="0"/>
    <s v="Pessoal"/>
    <d v="2026-05-26T00:00:00"/>
    <d v="2026-05-26T09:10:00"/>
    <d v="2026-06-15T00:00:00"/>
    <d v="2026-06-01T00:00:00"/>
    <d v="2026-06-01T00:00:00"/>
    <d v="1899-12-30T16:03:00"/>
    <s v="Supervisão Enfermagem Clínica Médica"/>
    <s v="Média"/>
    <s v="Dentro do prazo"/>
    <n v="6"/>
    <x v="4"/>
  </r>
  <r>
    <n v="1227548"/>
    <x v="2"/>
    <s v="Pessoal"/>
    <d v="2026-05-26T00:00:00"/>
    <d v="2026-05-26T16:16:00"/>
    <d v="2026-06-15T00:00:00"/>
    <d v="2026-05-29T00:00:00"/>
    <d v="2026-05-29T00:00:00"/>
    <d v="1899-12-30T11:53:00"/>
    <s v="Diretoria Técnica"/>
    <s v="Média"/>
    <s v="Dentro do prazo"/>
    <n v="3"/>
    <x v="4"/>
  </r>
  <r>
    <n v="1227573"/>
    <x v="0"/>
    <s v="E- mail"/>
    <d v="2026-05-26T00:00:00"/>
    <d v="2026-05-26T16:45:00"/>
    <d v="2026-06-15T00:00:00"/>
    <d v="2026-06-03T00:00:00"/>
    <d v="2026-06-03T00:00:00"/>
    <d v="1899-12-30T15:11:00"/>
    <s v="Supervisão Enfermagem Hemodiálise"/>
    <s v="Média"/>
    <s v="Dentro do prazo"/>
    <n v="8"/>
    <x v="4"/>
  </r>
  <r>
    <n v="1227665"/>
    <x v="0"/>
    <s v="E- mail"/>
    <d v="2026-05-27T00:00:00"/>
    <d v="2026-05-27T08:19:00"/>
    <d v="2026-06-16T00:00:00"/>
    <d v="2026-06-03T00:00:00"/>
    <d v="2026-06-05T00:00:00"/>
    <d v="1899-12-30T08:01:00"/>
    <s v="Supervisão Enfermagem Hemodiálise"/>
    <s v="Média"/>
    <s v="Dentro do prazo"/>
    <n v="9"/>
    <x v="4"/>
  </r>
  <r>
    <n v="1227707"/>
    <x v="1"/>
    <s v="Pessoal"/>
    <d v="2026-05-27T00:00:00"/>
    <d v="2026-05-27T08:54:00"/>
    <d v="2026-06-16T00:00:00"/>
    <d v="2026-05-29T00:00:00"/>
    <d v="2026-06-01T00:00:00"/>
    <s v=" 08:49:00"/>
    <s v="Supervisão Enfermagem Pronto Socorro"/>
    <s v="Média"/>
    <s v="Dentro do prazo"/>
    <n v="5"/>
    <x v="4"/>
  </r>
  <r>
    <n v="1227710"/>
    <x v="1"/>
    <s v="Pessoal"/>
    <d v="2026-05-27T00:00:00"/>
    <d v="2026-05-27T08:54:00"/>
    <d v="2026-06-16T00:00:00"/>
    <d v="2026-06-03T00:00:00"/>
    <d v="2026-06-03T00:00:00"/>
    <d v="1899-12-30T11:45:00"/>
    <s v="Fisioterapia"/>
    <s v="Média"/>
    <s v="Dentro do prazo"/>
    <n v="7"/>
    <x v="4"/>
  </r>
  <r>
    <n v="1227976"/>
    <x v="0"/>
    <s v="E- mail"/>
    <d v="2026-05-27T00:00:00"/>
    <d v="2026-05-27T12:09:00"/>
    <d v="2026-06-16T00:00:00"/>
    <d v="2026-06-01T00:00:00"/>
    <d v="2026-06-01T00:00:00"/>
    <s v=" 14:39:00"/>
    <s v="Pronto Socorro Neurocirurgia"/>
    <s v="Média"/>
    <s v="Dentro do prazo"/>
    <n v="5"/>
    <x v="4"/>
  </r>
  <r>
    <n v="1215674"/>
    <x v="0"/>
    <s v="Pessoal"/>
    <d v="2026-05-05T00:00:00"/>
    <d v="2026-05-05T16:28:00"/>
    <d v="2026-05-25T00:00:00"/>
    <d v="2026-05-22T00:00:00"/>
    <d v="2026-05-22T00:00:00"/>
    <d v="1899-12-30T08:02:00"/>
    <s v="Supervisão Enfermagem Geral/folguista Noturno A/b"/>
    <s v="Média"/>
    <s v="Dentro do prazo"/>
    <n v="17"/>
    <x v="4"/>
  </r>
  <r>
    <n v="1215675"/>
    <x v="0"/>
    <s v="Pessoal"/>
    <d v="2026-05-05T00:00:00"/>
    <d v="2026-05-05T16:28:00"/>
    <d v="2026-05-25T00:00:00"/>
    <d v="2026-05-12T00:00:00"/>
    <d v="2026-05-12T00:00:00"/>
    <d v="1899-12-30T14:46:00"/>
    <s v="Clínica Cirurgia Geral"/>
    <s v="Média"/>
    <s v="Dentro do prazo"/>
    <n v="7"/>
    <x v="4"/>
  </r>
  <r>
    <n v="1216756"/>
    <x v="0"/>
    <s v="E- mail"/>
    <d v="2026-05-07T00:00:00"/>
    <d v="2026-05-07T08:04:00"/>
    <d v="2026-05-27T00:00:00"/>
    <d v="2026-05-13T00:00:00"/>
    <d v="2026-05-13T00:00:00"/>
    <d v="1899-12-30T12:05:00"/>
    <s v="Gerência administrativo"/>
    <s v="Média"/>
    <s v="Dentro do prazo"/>
    <n v="6"/>
    <x v="4"/>
  </r>
  <r>
    <n v="1217059"/>
    <x v="1"/>
    <s v="Pessoal"/>
    <d v="2026-05-07T00:00:00"/>
    <d v="2026-05-07T13:00:00"/>
    <d v="2026-05-27T00:00:00"/>
    <d v="2026-05-13T00:00:00"/>
    <d v="2026-05-13T00:00:00"/>
    <d v="1899-12-30T11:53:00"/>
    <s v="Diretoria Administrativa"/>
    <s v="Média"/>
    <s v="Dentro do prazo"/>
    <n v="6"/>
    <x v="4"/>
  </r>
  <r>
    <n v="1218434"/>
    <x v="0"/>
    <s v="Pessoal"/>
    <d v="2026-05-11T00:00:00"/>
    <d v="2026-05-11T09:47:00"/>
    <d v="2026-05-31T00:00:00"/>
    <d v="2026-05-12T00:00:00"/>
    <d v="2026-05-12T00:00:00"/>
    <d v="1899-12-30T14:57:00"/>
    <s v="Diretoria Técnica"/>
    <s v="Média"/>
    <s v="Dentro do prazo"/>
    <n v="1"/>
    <x v="4"/>
  </r>
  <r>
    <n v="1218563"/>
    <x v="0"/>
    <s v="Pessoal"/>
    <d v="2026-05-11T00:00:00"/>
    <d v="2026-05-11T11:19:00"/>
    <d v="2026-05-31T00:00:00"/>
    <d v="2026-05-14T00:00:00"/>
    <d v="2026-05-14T00:00:00"/>
    <d v="1899-12-30T12:19:00"/>
    <s v="Gerente Operacional"/>
    <s v="Média"/>
    <s v="Dentro do prazo"/>
    <n v="3"/>
    <x v="4"/>
  </r>
  <r>
    <n v="1218820"/>
    <x v="1"/>
    <s v="Pessoal"/>
    <d v="2026-05-11T00:00:00"/>
    <d v="2026-05-11T14:39:00"/>
    <d v="2026-05-31T00:00:00"/>
    <d v="2026-05-11T00:00:00"/>
    <d v="2026-05-12T00:00:00"/>
    <d v="1899-12-30T15:04:00"/>
    <s v="Supervisão Enfermagem Maternidade"/>
    <s v="Média"/>
    <s v="Dentro do prazo"/>
    <n v="1"/>
    <x v="4"/>
  </r>
  <r>
    <n v="1218858"/>
    <x v="1"/>
    <s v="Pessoal"/>
    <d v="2026-05-11T00:00:00"/>
    <d v="2026-05-11T15:06:00"/>
    <d v="2026-05-31T00:00:00"/>
    <d v="2026-05-12T00:00:00"/>
    <d v="2026-05-12T00:00:00"/>
    <s v=" 15:05:00"/>
    <s v="Diretoria Técnica"/>
    <s v="Média"/>
    <s v="Dentro do prazo"/>
    <n v="1"/>
    <x v="4"/>
  </r>
  <r>
    <n v="1228503"/>
    <x v="0"/>
    <s v="E- mail"/>
    <d v="2026-05-28T00:00:00"/>
    <d v="2026-05-28T09:10:00"/>
    <d v="2026-06-17T00:00:00"/>
    <d v="2026-06-01T00:00:00"/>
    <d v="2026-06-02T00:00:00"/>
    <s v=" 08:43:00"/>
    <s v="Pronto Socorro Ortopedia"/>
    <s v="Média"/>
    <s v="Dentro do prazo"/>
    <n v="5"/>
    <x v="4"/>
  </r>
  <r>
    <n v="1228505"/>
    <x v="0"/>
    <s v="E- mail"/>
    <d v="2026-05-28T00:00:00"/>
    <d v="2026-05-28T09:11:00"/>
    <d v="2026-06-17T00:00:00"/>
    <d v="2026-05-29T00:00:00"/>
    <d v="2026-05-29T00:00:00"/>
    <d v="1899-12-30T15:27:00"/>
    <s v="Supervisão Enfermagem Pronto Socorro"/>
    <s v="Média"/>
    <s v="Dentro do prazo"/>
    <n v="1"/>
    <x v="4"/>
  </r>
  <r>
    <n v="1229040"/>
    <x v="0"/>
    <s v="Pessoal"/>
    <d v="2026-05-28T00:00:00"/>
    <d v="2026-05-28T16:06:00"/>
    <d v="2026-06-17T00:00:00"/>
    <d v="2026-06-02T00:00:00"/>
    <d v="2026-06-02T00:00:00"/>
    <d v="1899-12-30T14:55:00"/>
    <s v="Clínica Cirurgia Geral"/>
    <s v="Média"/>
    <s v="Dentro do prazo"/>
    <n v="5"/>
    <x v="4"/>
  </r>
  <r>
    <n v="1229104"/>
    <x v="0"/>
    <s v="Pessoal"/>
    <d v="2026-05-28T00:00:00"/>
    <d v="2026-05-28T16:54:00"/>
    <d v="2026-06-17T00:00:00"/>
    <d v="2026-06-01T00:00:00"/>
    <d v="2026-06-01T00:00:00"/>
    <d v="1899-12-30T15:52:00"/>
    <s v="Supervisão Enfermagem Ortopedia"/>
    <s v="Média"/>
    <s v="Dentro do prazo"/>
    <n v="4"/>
    <x v="4"/>
  </r>
  <r>
    <n v="1234838"/>
    <x v="0"/>
    <s v="E- mail"/>
    <d v="2026-06-09T00:00:00"/>
    <d v="2026-06-09T16:53:00"/>
    <d v="2026-06-29T00:00:00"/>
    <d v="2026-06-17T00:00:00"/>
    <d v="2026-06-17T00:00:00"/>
    <d v="1899-12-30T15:39:00"/>
    <s v="Portaria"/>
    <s v="Média"/>
    <s v="Dentro do prazo"/>
    <n v="8"/>
    <x v="5"/>
  </r>
  <r>
    <n v="1235567"/>
    <x v="0"/>
    <s v="E- mail"/>
    <d v="2026-06-10T00:00:00"/>
    <d v="2026-06-10T16:20:00"/>
    <d v="2026-06-30T00:00:00"/>
    <d v="2026-06-12T00:00:00"/>
    <d v="2026-06-12T00:00:00"/>
    <s v=" 13:10:00"/>
    <s v="Clínica Médica"/>
    <s v="Média"/>
    <s v="Dentro do prazo"/>
    <n v="2"/>
    <x v="5"/>
  </r>
  <r>
    <n v="1235804"/>
    <x v="0"/>
    <s v="E- mail"/>
    <d v="2026-06-11T00:00:00"/>
    <d v="2026-06-11T09:45:00"/>
    <d v="2026-07-01T00:00:00"/>
    <d v="2026-06-17T00:00:00"/>
    <d v="2026-06-18T00:00:00"/>
    <d v="1899-12-30T09:28:00"/>
    <s v="Ambulatório Ortopedia"/>
    <s v="Média"/>
    <s v="Dentro do prazo"/>
    <n v="7"/>
    <x v="5"/>
  </r>
  <r>
    <n v="1236235"/>
    <x v="0"/>
    <s v="E- mail"/>
    <d v="2026-06-11T00:00:00"/>
    <d v="2026-06-11T15:22:00"/>
    <d v="2026-07-01T00:00:00"/>
    <d v="2026-06-18T00:00:00"/>
    <d v="2026-06-18T00:00:00"/>
    <d v="1899-12-30T12:01:00"/>
    <s v="Portaria"/>
    <s v="Média"/>
    <s v="Dentro do prazo"/>
    <n v="7"/>
    <x v="5"/>
  </r>
  <r>
    <n v="1236327"/>
    <x v="0"/>
    <s v="Mídia Eletrônica"/>
    <d v="2026-06-11T00:00:00"/>
    <d v="2026-06-11T17:00:00"/>
    <d v="2026-07-01T00:00:00"/>
    <d v="2026-06-23T00:00:00"/>
    <d v="2026-06-23T00:00:00"/>
    <d v="1899-12-30T08:53:00"/>
    <s v="UTI Adulto 4º Andar"/>
    <s v="Média"/>
    <s v="Dentro do prazo"/>
    <n v="12"/>
    <x v="5"/>
  </r>
  <r>
    <n v="1236363"/>
    <x v="0"/>
    <s v="Pessoal"/>
    <d v="2026-06-11T00:00:00"/>
    <d v="2026-06-11T17:37:00"/>
    <d v="2026-07-01T00:00:00"/>
    <d v="2026-06-15T00:00:00"/>
    <d v="2026-06-18T00:00:00"/>
    <d v="1899-12-30T08:22:00"/>
    <s v="Ambulatório Cirurgia Ginecológica"/>
    <s v="Média"/>
    <s v="Dentro do prazo"/>
    <n v="7"/>
    <x v="5"/>
  </r>
  <r>
    <n v="1236476"/>
    <x v="0"/>
    <s v="Pessoal"/>
    <d v="2026-06-12T00:00:00"/>
    <d v="2026-06-12T08:14:00"/>
    <d v="2026-07-02T00:00:00"/>
    <d v="2026-06-22T00:00:00"/>
    <d v="2026-06-22T00:00:00"/>
    <d v="1899-12-30T14:18:00"/>
    <s v="Ambulatório Cirurgia Geral"/>
    <s v="Média"/>
    <s v="Dentro do prazo"/>
    <n v="10"/>
    <x v="5"/>
  </r>
  <r>
    <n v="1236611"/>
    <x v="1"/>
    <s v="Pessoal"/>
    <d v="2026-06-12T00:00:00"/>
    <d v="2026-06-12T09:43:00"/>
    <d v="2026-07-02T00:00:00"/>
    <d v="2026-06-17T00:00:00"/>
    <d v="2026-06-17T00:00:00"/>
    <d v="1899-12-30T11:09:00"/>
    <s v="Diretoria Administrativa"/>
    <s v="Média"/>
    <s v="Dentro do prazo"/>
    <n v="5"/>
    <x v="5"/>
  </r>
  <r>
    <n v="1236865"/>
    <x v="1"/>
    <s v="Pessoal"/>
    <d v="2026-06-12T00:00:00"/>
    <d v="2026-06-12T12:44:00"/>
    <d v="2026-07-02T00:00:00"/>
    <d v="2026-06-19T00:00:00"/>
    <d v="2026-06-22T00:00:00"/>
    <d v="1899-12-30T08:26:00"/>
    <s v="Supervisão Enfermagem Clínica Cirúrgica"/>
    <s v="Média"/>
    <s v="Dentro do prazo"/>
    <n v="10"/>
    <x v="5"/>
  </r>
  <r>
    <n v="1237080"/>
    <x v="0"/>
    <s v="E- mail"/>
    <d v="2026-06-12T00:00:00"/>
    <d v="2026-06-12T15:37:00"/>
    <d v="2026-07-02T00:00:00"/>
    <d v="2026-06-25T00:00:00"/>
    <d v="2026-06-25T00:00:00"/>
    <d v="1899-12-30T09:26:00"/>
    <s v="Gerência administrativo"/>
    <s v="Média"/>
    <s v="Dentro do prazo"/>
    <n v="13"/>
    <x v="5"/>
  </r>
  <r>
    <n v="1237499"/>
    <x v="1"/>
    <s v="Carta / Urna"/>
    <d v="2026-06-15T00:00:00"/>
    <d v="2026-06-15T10:57:00"/>
    <d v="2026-07-05T00:00:00"/>
    <d v="2026-06-19T00:00:00"/>
    <d v="2026-06-22T00:00:00"/>
    <s v="  09:02:00"/>
    <s v="Supervisão Enfermagem Maternidade"/>
    <s v="Média"/>
    <s v="Dentro do prazo"/>
    <n v="7"/>
    <x v="5"/>
  </r>
  <r>
    <n v="1237509"/>
    <x v="0"/>
    <s v="Pessoal"/>
    <d v="2026-06-15T00:00:00"/>
    <d v="2026-06-15T11:02:00"/>
    <d v="2026-07-05T00:00:00"/>
    <d v="2026-06-18T00:00:00"/>
    <d v="2026-06-22T00:00:00"/>
    <d v="1899-12-30T08:19:00"/>
    <s v="Portaria"/>
    <s v="Média"/>
    <s v="Dentro do prazo"/>
    <n v="7"/>
    <x v="5"/>
  </r>
  <r>
    <n v="1237546"/>
    <x v="1"/>
    <s v="Pessoal"/>
    <d v="2026-06-15T00:00:00"/>
    <d v="2026-06-15T11:23:00"/>
    <d v="2026-07-05T00:00:00"/>
    <d v="2026-06-16T00:00:00"/>
    <d v="2026-06-17T00:00:00"/>
    <d v="1899-12-30T10:55:00"/>
    <s v="Supervisão Enfermagem Geral Noturno B"/>
    <s v="Média"/>
    <s v="Dentro do prazo"/>
    <n v="2"/>
    <x v="5"/>
  </r>
  <r>
    <n v="1237570"/>
    <x v="1"/>
    <s v="Carta / Urna"/>
    <d v="2026-06-15T00:00:00"/>
    <d v="2026-06-15T11:39:00"/>
    <d v="2026-07-05T00:00:00"/>
    <d v="2026-06-19T00:00:00"/>
    <d v="2026-06-22T00:00:00"/>
    <d v="1899-12-30T09:06:00"/>
    <s v="Supervisão Enfermagem Maternidade"/>
    <s v="Média"/>
    <s v="Dentro do prazo"/>
    <n v="7"/>
    <x v="5"/>
  </r>
  <r>
    <n v="1237575"/>
    <x v="0"/>
    <s v="Pessoal"/>
    <d v="2026-06-15T00:00:00"/>
    <d v="2026-06-15T11:44:00"/>
    <d v="2026-07-05T00:00:00"/>
    <d v="2026-06-22T00:00:00"/>
    <d v="2026-06-22T00:00:00"/>
    <d v="1899-12-30T14:33:00"/>
    <s v="Clínica Cirurgia Geral"/>
    <s v="Média"/>
    <s v="Dentro do prazo"/>
    <n v="7"/>
    <x v="5"/>
  </r>
  <r>
    <n v="1237595"/>
    <x v="1"/>
    <s v="Carta / Urna"/>
    <d v="2026-06-15T00:00:00"/>
    <d v="2026-06-15T12:01:00"/>
    <d v="2026-07-05T00:00:00"/>
    <d v="2026-06-19T00:00:00"/>
    <d v="2026-06-22T00:00:00"/>
    <d v="1899-12-30T09:08:00"/>
    <s v="Supervisão Enfermagem Maternidade"/>
    <s v="Média"/>
    <s v="Dentro do prazo"/>
    <n v="7"/>
    <x v="5"/>
  </r>
  <r>
    <n v="1237774"/>
    <x v="1"/>
    <s v="Pessoal"/>
    <d v="2026-06-15T00:00:00"/>
    <d v="2026-06-15T14:29:00"/>
    <d v="2026-07-05T00:00:00"/>
    <d v="2026-06-19T00:00:00"/>
    <d v="2026-06-19T00:00:00"/>
    <d v="1899-12-30T13:58:00"/>
    <s v="Diretoria Administrativa"/>
    <s v="Média"/>
    <s v="Dentro do prazo"/>
    <n v="4"/>
    <x v="5"/>
  </r>
  <r>
    <n v="1238048"/>
    <x v="0"/>
    <s v="Pessoal"/>
    <d v="2026-06-15T00:00:00"/>
    <d v="2026-06-15T16:48:00"/>
    <d v="2026-07-05T00:00:00"/>
    <d v="2026-06-16T00:00:00"/>
    <d v="2026-06-17T00:00:00"/>
    <d v="1899-12-30T10:58:00"/>
    <s v="Supervisão Enfermagem Geral Noturno A"/>
    <s v="Média"/>
    <s v="Dentro do prazo"/>
    <n v="2"/>
    <x v="5"/>
  </r>
  <r>
    <n v="1238051"/>
    <x v="0"/>
    <s v="Pessoal"/>
    <d v="2026-06-15T00:00:00"/>
    <d v="2026-06-15T16:48:00"/>
    <d v="2026-07-05T00:00:00"/>
    <d v="2026-06-16T00:00:00"/>
    <d v="2026-06-17T00:00:00"/>
    <d v="1899-12-30T11:00:00"/>
    <s v="Supervisão Enfermagem Geral Noturno B"/>
    <s v="Média"/>
    <s v="Dentro do prazo"/>
    <n v="2"/>
    <x v="5"/>
  </r>
  <r>
    <n v="1238963"/>
    <x v="0"/>
    <s v="E- mail"/>
    <d v="2026-06-17T00:00:00"/>
    <d v="2026-06-17T08:19:00"/>
    <d v="2026-07-07T00:00:00"/>
    <d v="2026-06-22T00:00:00"/>
    <d v="2026-06-22T00:00:00"/>
    <d v="1899-12-30T09:21:00"/>
    <s v="Diretoria Técnica"/>
    <s v="Média"/>
    <s v="Dentro do prazo"/>
    <n v="5"/>
    <x v="5"/>
  </r>
  <r>
    <n v="1239690"/>
    <x v="0"/>
    <s v="E- mail"/>
    <d v="2026-06-17T00:00:00"/>
    <d v="2026-06-17T16:32:00"/>
    <d v="2026-07-07T00:00:00"/>
    <d v="2026-06-22T00:00:00"/>
    <d v="2026-06-22T00:00:00"/>
    <d v="1899-12-30T09:13:00"/>
    <s v="Diretoria Técnica"/>
    <s v="Média"/>
    <s v="Dentro do prazo"/>
    <n v="5"/>
    <x v="5"/>
  </r>
  <r>
    <n v="1239696"/>
    <x v="0"/>
    <s v="E- mail"/>
    <d v="2026-06-17T00:00:00"/>
    <d v="2026-06-17T16:36:00"/>
    <d v="2026-07-07T00:00:00"/>
    <d v="2026-06-22T00:00:00"/>
    <d v="2026-06-22T00:00:00"/>
    <d v="1899-12-30T09:16:00"/>
    <s v="Diretoria Técnica"/>
    <s v="Média"/>
    <s v="Dentro do prazo"/>
    <n v="5"/>
    <x v="5"/>
  </r>
  <r>
    <n v="1240630"/>
    <x v="0"/>
    <s v="E- mail"/>
    <d v="2026-06-18T00:00:00"/>
    <d v="2026-06-18T16:03:00"/>
    <d v="2026-07-08T00:00:00"/>
    <d v="2026-06-22T00:00:00"/>
    <d v="2026-06-22T00:00:00"/>
    <d v="1899-12-30T09:26:00"/>
    <s v="Ambulatório Neurocirurgia"/>
    <s v="Média"/>
    <s v="Dentro do prazo"/>
    <n v="4"/>
    <x v="5"/>
  </r>
  <r>
    <n v="1240747"/>
    <x v="2"/>
    <s v="Pessoal"/>
    <d v="2026-06-18T00:00:00"/>
    <d v="2026-06-18T17:42:00"/>
    <d v="2026-07-08T00:00:00"/>
    <d v="2026-06-29T00:00:00"/>
    <d v="2026-06-29T00:00:00"/>
    <d v="1899-12-30T11:32:00"/>
    <s v="Ambulatório Neurocirurgia"/>
    <s v="Média"/>
    <s v="Dentro do prazo"/>
    <n v="11"/>
    <x v="5"/>
  </r>
  <r>
    <n v="1229977"/>
    <x v="0"/>
    <s v="E- mail"/>
    <d v="2026-06-01T00:00:00"/>
    <d v="2026-06-01T08:14:00"/>
    <d v="2026-06-21T00:00:00"/>
    <d v="2026-06-09T00:00:00"/>
    <d v="2026-06-09T00:00:00"/>
    <d v="1899-12-30T11:00:00"/>
    <s v="Portaria"/>
    <s v="Média"/>
    <s v="Dentro do prazo"/>
    <n v="8"/>
    <x v="5"/>
  </r>
  <r>
    <n v="1229987"/>
    <x v="2"/>
    <s v="E- mail"/>
    <d v="2026-06-01T00:00:00"/>
    <d v="2026-06-01T08:34:00"/>
    <d v="2026-06-21T00:00:00"/>
    <d v="2026-06-08T00:00:00"/>
    <d v="2026-06-08T00:00:00"/>
    <d v="1899-12-30T17:05:00"/>
    <s v="Supervisão Enfermagem Clínica Ginecológica"/>
    <s v="Média"/>
    <s v="Dentro do prazo"/>
    <n v="7"/>
    <x v="5"/>
  </r>
  <r>
    <n v="1230089"/>
    <x v="0"/>
    <s v="Pessoal"/>
    <d v="2026-06-01T00:00:00"/>
    <d v="2026-06-01T09:34:00"/>
    <d v="2026-06-21T00:00:00"/>
    <d v="2026-06-02T00:00:00"/>
    <d v="2026-06-03T00:00:00"/>
    <d v="1899-12-30T12:13:00"/>
    <s v="Clínica Cirurgia Geral"/>
    <s v="Média"/>
    <s v="Dentro do prazo"/>
    <n v="2"/>
    <x v="5"/>
  </r>
  <r>
    <n v="1230805"/>
    <x v="0"/>
    <s v="Pessoal"/>
    <d v="2026-06-01T00:00:00"/>
    <d v="2026-06-01T16:48:00"/>
    <d v="2026-06-21T00:00:00"/>
    <d v="2026-06-09T00:00:00"/>
    <d v="2026-06-09T00:00:00"/>
    <d v="1899-12-30T15:47:00"/>
    <s v="Portaria"/>
    <s v="Média"/>
    <s v="Dentro do prazo"/>
    <n v="8"/>
    <x v="5"/>
  </r>
  <r>
    <n v="1230993"/>
    <x v="0"/>
    <s v="E- mail"/>
    <d v="2026-06-02T00:00:00"/>
    <d v="2026-06-02T09:07:00"/>
    <d v="2026-06-22T00:00:00"/>
    <d v="2026-06-10T00:00:00"/>
    <d v="2026-06-11T00:00:00"/>
    <s v=" 08:11:00"/>
    <s v="Clínica Médica - Ala B"/>
    <s v="Média"/>
    <s v="Dentro do prazo"/>
    <n v="9"/>
    <x v="5"/>
  </r>
  <r>
    <n v="1241340"/>
    <x v="0"/>
    <s v="Pessoal"/>
    <d v="2026-06-19T00:00:00"/>
    <d v="2026-06-19T15:20:00"/>
    <d v="2026-07-09T00:00:00"/>
    <d v="2026-06-24T00:00:00"/>
    <d v="2026-06-25T00:00:00"/>
    <d v="1899-12-30T09:44:00"/>
    <s v="Pronto Socorro Ginecologia"/>
    <s v="Média"/>
    <s v="Dentro do prazo"/>
    <n v="6"/>
    <x v="5"/>
  </r>
  <r>
    <n v="1242310"/>
    <x v="0"/>
    <s v="Pessoal"/>
    <d v="2026-06-22T00:00:00"/>
    <d v="2026-06-22T16:43:00"/>
    <d v="2026-07-12T00:00:00"/>
    <d v="2026-06-29T00:00:00"/>
    <d v="2026-06-29T00:00:00"/>
    <d v="1899-12-30T16:08:00"/>
    <s v="Gerente de Enfermagem"/>
    <s v="Média"/>
    <s v="Dentro do prazo"/>
    <n v="7"/>
    <x v="5"/>
  </r>
  <r>
    <n v="1242313"/>
    <x v="0"/>
    <s v="E- mail"/>
    <d v="2026-06-22T00:00:00"/>
    <d v="2026-06-22T16:45:00"/>
    <d v="2026-07-12T00:00:00"/>
    <d v="2026-06-23T00:00:00"/>
    <d v="2026-06-23T00:00:00"/>
    <d v="1899-12-30T15:53:00"/>
    <s v="Supervisão Enfermagem Ortopedia"/>
    <s v="Média"/>
    <s v="Dentro do prazo"/>
    <n v="1"/>
    <x v="5"/>
  </r>
  <r>
    <n v="1243109"/>
    <x v="0"/>
    <s v="Pessoal"/>
    <d v="2026-06-23T00:00:00"/>
    <d v="2026-06-23T16:34:00"/>
    <d v="2026-07-13T00:00:00"/>
    <d v="2026-06-29T00:00:00"/>
    <d v="2026-06-29T00:00:00"/>
    <s v=" 15:25:00"/>
    <s v="Diretoria Técnica"/>
    <s v="Média"/>
    <s v="Dentro do prazo"/>
    <n v="6"/>
    <x v="5"/>
  </r>
  <r>
    <n v="1243111"/>
    <x v="0"/>
    <s v="Pessoal"/>
    <d v="2026-06-23T00:00:00"/>
    <d v="2026-06-23T16:36:00"/>
    <d v="2026-07-13T00:00:00"/>
    <d v="2026-06-23T00:00:00"/>
    <d v="2026-06-26T00:00:00"/>
    <d v="1899-12-30T13:35:00"/>
    <s v="Recepção Internação"/>
    <s v="Média"/>
    <s v="Dentro do prazo"/>
    <n v="3"/>
    <x v="5"/>
  </r>
  <r>
    <n v="1243271"/>
    <x v="0"/>
    <s v="Pessoal"/>
    <d v="2026-06-24T00:00:00"/>
    <d v="2026-06-24T08:39:00"/>
    <d v="2026-07-14T00:00:00"/>
    <d v="2026-06-26T00:00:00"/>
    <d v="2026-06-26T00:00:00"/>
    <d v="1899-12-30T09:14:00"/>
    <s v="Ambulatório Neurocirurgia"/>
    <s v="Média"/>
    <s v="Dentro do prazo"/>
    <n v="2"/>
    <x v="5"/>
  </r>
  <r>
    <n v="1243766"/>
    <x v="1"/>
    <s v="Carta / Urna"/>
    <d v="2026-06-24T00:00:00"/>
    <d v="2026-06-24T13:43:00"/>
    <d v="2026-07-14T00:00:00"/>
    <d v="2026-07-02T00:00:00"/>
    <d v="2026-07-02T00:00:00"/>
    <d v="1899-12-30T14:55:00"/>
    <s v="Supervisão Enfermagem Maternidade"/>
    <s v="Média"/>
    <s v="Dentro do prazo"/>
    <n v="8"/>
    <x v="5"/>
  </r>
  <r>
    <n v="1244268"/>
    <x v="0"/>
    <s v="E- mail"/>
    <d v="2026-06-25T00:00:00"/>
    <d v="2026-06-25T11:22:00"/>
    <d v="2026-07-15T00:00:00"/>
    <d v="2026-06-25T00:00:00"/>
    <d v="2026-06-26T00:00:00"/>
    <d v="1899-12-30T08:57:00"/>
    <s v="Supervisão Enfermagem Pronto Socorro"/>
    <s v="Média"/>
    <s v="Dentro do prazo"/>
    <n v="1"/>
    <x v="5"/>
  </r>
  <r>
    <n v="1244299"/>
    <x v="0"/>
    <s v="Pessoal"/>
    <d v="2026-06-25T00:00:00"/>
    <d v="2026-06-25T11:40:00"/>
    <d v="2026-07-15T00:00:00"/>
    <d v="2026-07-02T00:00:00"/>
    <d v="2026-07-03T00:00:00"/>
    <d v="1899-12-30T07:51:00"/>
    <s v="Supervisão Enfermagem Clínica Cirúrgica"/>
    <s v="Média"/>
    <s v="Dentro do prazo"/>
    <n v="8"/>
    <x v="5"/>
  </r>
  <r>
    <n v="1244300"/>
    <x v="0"/>
    <s v="Pessoal"/>
    <d v="2026-06-25T00:00:00"/>
    <d v="2026-06-25T11:41:00"/>
    <d v="2026-07-15T00:00:00"/>
    <d v="2026-06-30T00:00:00"/>
    <d v="2026-06-30T00:00:00"/>
    <d v="1899-12-30T17:30:00"/>
    <s v="Clínica Cirurgia Geral"/>
    <s v="Média"/>
    <s v="Dentro do prazo"/>
    <n v="5"/>
    <x v="5"/>
  </r>
  <r>
    <n v="1244433"/>
    <x v="0"/>
    <s v="Pessoal"/>
    <d v="2026-06-25T00:00:00"/>
    <d v="2026-06-25T14:07:00"/>
    <d v="2026-07-15T00:00:00"/>
    <d v="2026-07-01T00:00:00"/>
    <d v="2026-07-02T00:00:00"/>
    <d v="1899-12-30T12:02:00"/>
    <s v="Ambulatório Cirurgia Ginecológica"/>
    <s v="Média"/>
    <s v="Dentro do prazo"/>
    <n v="7"/>
    <x v="5"/>
  </r>
  <r>
    <n v="1244506"/>
    <x v="0"/>
    <s v="E- mail"/>
    <d v="2026-06-25T00:00:00"/>
    <d v="2026-06-25T15:23:00"/>
    <d v="2026-07-15T00:00:00"/>
    <d v="2026-06-29T00:00:00"/>
    <d v="2026-06-29T00:00:00"/>
    <d v="1899-12-30T15:54:00"/>
    <s v="Gerente de Enfermagem"/>
    <s v="Média"/>
    <s v="Dentro do prazo"/>
    <n v="4"/>
    <x v="5"/>
  </r>
  <r>
    <n v="1244620"/>
    <x v="0"/>
    <s v="Pessoal"/>
    <d v="2026-06-25T00:00:00"/>
    <d v="2026-06-25T17:38:00"/>
    <d v="2026-07-15T00:00:00"/>
    <d v="2026-06-29T00:00:00"/>
    <d v="2026-06-29T00:00:00"/>
    <d v="1899-12-30T12:01:00"/>
    <s v="Pronto Socorro Neurocirurgia"/>
    <s v="Média"/>
    <s v="Dentro do prazo"/>
    <n v="4"/>
    <x v="5"/>
  </r>
  <r>
    <n v="1231587"/>
    <x v="0"/>
    <s v="Pessoal"/>
    <d v="2026-06-02T00:00:00"/>
    <d v="2026-06-02T17:20:00"/>
    <d v="2026-06-22T00:00:00"/>
    <d v="2026-06-09T00:00:00"/>
    <d v="2026-06-09T00:00:00"/>
    <d v="1899-12-30T15:25:00"/>
    <s v="Clínica Cirúrgica Neurocirurgia"/>
    <s v="Média"/>
    <s v="Dentro do prazo"/>
    <n v="7"/>
    <x v="5"/>
  </r>
  <r>
    <n v="1231588"/>
    <x v="0"/>
    <s v="Pessoal"/>
    <d v="2026-06-02T00:00:00"/>
    <d v="2026-06-02T17:21:00"/>
    <d v="2026-06-22T00:00:00"/>
    <d v="2026-06-08T00:00:00"/>
    <d v="2026-06-09T00:00:00"/>
    <d v="1899-12-30T09:59:00"/>
    <s v="Supervisão Enfermagem Clínica Cirúrgica"/>
    <s v="Média"/>
    <s v="Dentro do prazo"/>
    <n v="7"/>
    <x v="5"/>
  </r>
  <r>
    <n v="1231672"/>
    <x v="2"/>
    <s v="E- mail"/>
    <d v="2026-06-03T00:00:00"/>
    <d v="2026-06-03T08:20:00"/>
    <d v="2026-06-23T00:00:00"/>
    <d v="2026-06-08T00:00:00"/>
    <d v="2026-06-08T00:00:00"/>
    <d v="1899-12-30T17:15:00"/>
    <s v="Clínica Médica"/>
    <s v="Média"/>
    <s v="Dentro do prazo"/>
    <n v="5"/>
    <x v="5"/>
  </r>
  <r>
    <n v="1231810"/>
    <x v="0"/>
    <s v="Pessoal"/>
    <d v="2026-06-03T00:00:00"/>
    <d v="2026-06-03T09:56:00"/>
    <d v="2026-06-23T00:00:00"/>
    <d v="2026-06-15T00:00:00"/>
    <d v="2026-06-15T00:00:00"/>
    <d v="1899-12-30T09:44:00"/>
    <s v="Ultrassonografia"/>
    <s v="Média"/>
    <s v="Dentro do prazo"/>
    <n v="12"/>
    <x v="5"/>
  </r>
  <r>
    <n v="1232394"/>
    <x v="0"/>
    <s v="E- mail"/>
    <d v="2026-06-03T00:00:00"/>
    <d v="2026-06-03T17:39:00"/>
    <d v="2026-06-23T00:00:00"/>
    <d v="2026-06-15T00:00:00"/>
    <d v="2026-06-15T00:00:00"/>
    <d v="1899-12-30T09:43:00"/>
    <s v="Pronto Socorro Clínica Médica"/>
    <s v="Média"/>
    <s v="Dentro do prazo"/>
    <n v="12"/>
    <x v="5"/>
  </r>
  <r>
    <n v="1232595"/>
    <x v="0"/>
    <s v="Pessoal"/>
    <d v="2026-06-05T00:00:00"/>
    <d v="2026-06-05T12:04:00"/>
    <d v="2026-06-25T00:00:00"/>
    <d v="2026-06-11T00:00:00"/>
    <d v="2026-06-11T00:00:00"/>
    <d v="1899-12-30T13:09:00"/>
    <s v="Diretoria Técnica"/>
    <s v="Média"/>
    <s v="Dentro do prazo"/>
    <n v="6"/>
    <x v="5"/>
  </r>
  <r>
    <n v="1233734"/>
    <x v="2"/>
    <s v="Outro Sistema"/>
    <d v="2026-06-08T00:00:00"/>
    <d v="2026-06-08T16:10:00"/>
    <d v="2026-06-28T00:00:00"/>
    <d v="2026-06-17T00:00:00"/>
    <d v="2026-06-17T00:00:00"/>
    <d v="1899-12-30T11:10:00"/>
    <s v="Serviço de Atendimento ao Cliente"/>
    <s v="Média"/>
    <s v="Dentro do prazo"/>
    <n v="9"/>
    <x v="5"/>
  </r>
  <r>
    <n v="1233907"/>
    <x v="0"/>
    <s v="E- mail"/>
    <d v="2026-06-09T00:00:00"/>
    <d v="2026-06-09T08:03:00"/>
    <d v="2026-06-29T00:00:00"/>
    <d v="2026-06-11T00:00:00"/>
    <d v="2026-06-11T00:00:00"/>
    <s v=" 09:14:00"/>
    <s v="Pronto Socorro Cirurgia Geral"/>
    <s v="Média"/>
    <s v="Dentro do prazo"/>
    <n v="2"/>
    <x v="5"/>
  </r>
  <r>
    <n v="1234097"/>
    <x v="1"/>
    <s v="Pessoal"/>
    <d v="2026-06-09T00:00:00"/>
    <d v="2026-06-09T09:43:00"/>
    <d v="2026-06-29T00:00:00"/>
    <d v="2026-06-09T00:00:00"/>
    <d v="2026-06-12T00:00:00"/>
    <s v=" 08:24:00"/>
    <s v="Supervisão Enfermagem Clínica Psiquiátrica"/>
    <s v="Média"/>
    <s v="Dentro do prazo"/>
    <n v="3"/>
    <x v="5"/>
  </r>
  <r>
    <n v="1234379"/>
    <x v="0"/>
    <s v="Pessoal"/>
    <d v="2026-06-09T00:00:00"/>
    <d v="2026-06-09T12:05:00"/>
    <d v="2026-06-29T00:00:00"/>
    <d v="2026-06-12T00:00:00"/>
    <d v="2026-06-15T00:00:00"/>
    <d v="1899-12-30T12:31:00"/>
    <s v="Supervisão Enfermagem Pronto Socorro"/>
    <s v="Média"/>
    <s v="Dentro do prazo"/>
    <n v="6"/>
    <x v="5"/>
  </r>
  <r>
    <n v="1234383"/>
    <x v="0"/>
    <s v="Pessoal"/>
    <d v="2026-06-09T00:00:00"/>
    <d v="2026-06-09T12:06:00"/>
    <d v="2026-06-29T00:00:00"/>
    <d v="2026-06-18T00:00:00"/>
    <d v="2026-06-19T00:00:00"/>
    <s v=" 08:27:00"/>
    <s v="Supervisão Enfermagem Radiologia"/>
    <s v="Média"/>
    <s v="Dentro do prazo"/>
    <n v="10"/>
    <x v="5"/>
  </r>
  <r>
    <n v="1245109"/>
    <x v="0"/>
    <s v="E- mail"/>
    <d v="2026-06-26T00:00:00"/>
    <d v="2026-06-26T14:58:00"/>
    <d v="2026-07-16T00:00:00"/>
    <d v="2026-07-02T00:00:00"/>
    <d v="2026-07-03T00:00:00"/>
    <d v="1899-12-30T07:52:00"/>
    <s v="Pronto Socorro Ortopedia"/>
    <s v="Média"/>
    <s v="Dentro do prazo"/>
    <n v="7"/>
    <x v="5"/>
  </r>
  <r>
    <n v="1252007"/>
    <x v="0"/>
    <s v="Pessoal"/>
    <d v="2026-07-10T00:00:00"/>
    <d v="2026-07-10T10:47:00"/>
    <d v="2026-07-30T00:00:00"/>
    <d v="2026-07-17T00:00:00"/>
    <d v="2026-07-17T00:00:00"/>
    <d v="1899-12-30T13:20:00"/>
    <s v="Diretoria Técnica"/>
    <s v="Média"/>
    <s v="Dentro do prazo"/>
    <n v="7"/>
    <x v="6"/>
  </r>
  <r>
    <n v="1252383"/>
    <x v="0"/>
    <s v="Pessoal"/>
    <d v="2026-07-13T00:00:00"/>
    <d v="2026-07-13T09:42:00"/>
    <d v="2026-08-02T00:00:00"/>
    <d v="2026-07-20T00:00:00"/>
    <d v="2026-07-20T00:00:00"/>
    <d v="1899-12-30T10:35:00"/>
    <s v="Diretoria Técnica"/>
    <s v="Média"/>
    <s v="Dentro do prazo"/>
    <n v="7"/>
    <x v="6"/>
  </r>
  <r>
    <n v="1252436"/>
    <x v="0"/>
    <s v="Pessoal"/>
    <d v="2026-07-13T00:00:00"/>
    <d v="2026-07-13T10:20:00"/>
    <d v="2026-08-02T00:00:00"/>
    <d v="2026-07-17T00:00:00"/>
    <d v="2026-07-17T00:00:00"/>
    <d v="1899-12-30T13:41:00"/>
    <s v="Diretoria Técnica"/>
    <s v="Média"/>
    <s v="Dentro do prazo"/>
    <n v="4"/>
    <x v="6"/>
  </r>
  <r>
    <n v="1252485"/>
    <x v="0"/>
    <s v="Pessoal"/>
    <d v="2026-07-13T00:00:00"/>
    <d v="2026-07-13T11:01:00"/>
    <d v="2026-08-02T00:00:00"/>
    <d v="2026-07-22T00:00:00"/>
    <d v="2026-07-22T00:00:00"/>
    <d v="1899-12-30T10:45:00"/>
    <s v="Diretoria Técnica"/>
    <s v="Média"/>
    <s v="Dentro do prazo"/>
    <n v="9"/>
    <x v="6"/>
  </r>
  <r>
    <n v="1253264"/>
    <x v="0"/>
    <s v="Pessoal"/>
    <d v="2026-07-14T00:00:00"/>
    <d v="2026-07-14T10:08:00"/>
    <d v="2026-08-03T00:00:00"/>
    <d v="2026-07-22T00:00:00"/>
    <d v="2026-07-23T00:00:00"/>
    <d v="1899-12-30T14:14:00"/>
    <s v="NIR - Núcleo Interno de Regulação"/>
    <s v="Média"/>
    <s v="Dentro do prazo"/>
    <n v="9"/>
    <x v="6"/>
  </r>
  <r>
    <n v="1253425"/>
    <x v="0"/>
    <s v="Pessoal"/>
    <d v="2026-07-14T00:00:00"/>
    <d v="2026-07-14T11:46:00"/>
    <d v="2026-08-03T00:00:00"/>
    <d v="2026-07-15T00:00:00"/>
    <d v="2026-07-16T00:00:00"/>
    <d v="1899-12-30T11:42:00"/>
    <s v="Supervisão Enfermagem Clínica Cirúrgica"/>
    <s v="Média"/>
    <s v="Dentro do prazo"/>
    <n v="2"/>
    <x v="6"/>
  </r>
  <r>
    <n v="1253426"/>
    <x v="0"/>
    <s v="Pessoal"/>
    <d v="2026-07-14T00:00:00"/>
    <d v="2026-07-14T11:46:00"/>
    <d v="2026-08-03T00:00:00"/>
    <d v="2026-07-23T00:00:00"/>
    <d v="2026-07-23T00:00:00"/>
    <d v="1899-12-30T12:17:00"/>
    <s v="Supervisão Enfermagem Geral Noturno A"/>
    <s v="Média"/>
    <s v="Dentro do prazo"/>
    <n v="9"/>
    <x v="6"/>
  </r>
  <r>
    <n v="1253431"/>
    <x v="0"/>
    <s v="Pessoal"/>
    <d v="2026-07-14T00:00:00"/>
    <d v="2026-07-14T11:49:00"/>
    <d v="2026-08-03T00:00:00"/>
    <d v="2026-07-14T00:00:00"/>
    <d v="2026-07-16T00:00:00"/>
    <d v="1899-12-30T11:39:00"/>
    <s v="Higienização"/>
    <s v="Média"/>
    <s v="Dentro do prazo"/>
    <n v="2"/>
    <x v="6"/>
  </r>
  <r>
    <n v="1254002"/>
    <x v="2"/>
    <s v="Pessoal"/>
    <d v="2026-07-15T00:00:00"/>
    <d v="2026-07-15T10:19:00"/>
    <d v="2026-08-04T00:00:00"/>
    <d v="2026-07-17T00:00:00"/>
    <d v="2026-07-17T00:00:00"/>
    <d v="1899-12-30T11:51:00"/>
    <s v="Diretoria Técnica"/>
    <s v="Média"/>
    <s v="Dentro do prazo"/>
    <n v="2"/>
    <x v="6"/>
  </r>
  <r>
    <n v="1254191"/>
    <x v="0"/>
    <s v="E- mail"/>
    <d v="2026-07-15T00:00:00"/>
    <d v="2026-07-15T12:16:00"/>
    <d v="2026-08-04T00:00:00"/>
    <d v="2026-07-20T00:00:00"/>
    <d v="2026-07-20T00:00:00"/>
    <d v="1899-12-30T10:37:00"/>
    <s v="UTI Adulto 4º Andar"/>
    <s v="Média"/>
    <s v="Dentro do prazo"/>
    <n v="5"/>
    <x v="6"/>
  </r>
  <r>
    <n v="1254352"/>
    <x v="0"/>
    <s v="E- mail"/>
    <d v="2026-07-15T00:00:00"/>
    <d v="2026-07-15T15:17:00"/>
    <d v="2026-08-04T00:00:00"/>
    <d v="2026-07-20T00:00:00"/>
    <d v="2026-07-20T00:00:00"/>
    <d v="1899-12-30T10:35:00"/>
    <s v="Pronto Socorro Clínica Médica"/>
    <s v="Média"/>
    <s v="Dentro do prazo"/>
    <n v="5"/>
    <x v="6"/>
  </r>
  <r>
    <n v="1254849"/>
    <x v="0"/>
    <s v="E- mail"/>
    <d v="2026-07-16T00:00:00"/>
    <d v="2026-07-16T10:53:00"/>
    <d v="2026-08-05T00:00:00"/>
    <d v="2026-07-23T00:00:00"/>
    <d v="2026-07-23T00:00:00"/>
    <d v="1899-12-30T16:46:00"/>
    <s v="Supervisão Enfermagem Pronto Socorro"/>
    <s v="Média"/>
    <s v="Dentro do prazo"/>
    <n v="7"/>
    <x v="6"/>
  </r>
  <r>
    <n v="1254859"/>
    <x v="0"/>
    <s v="Pessoal"/>
    <d v="2026-07-16T00:00:00"/>
    <d v="2026-07-16T10:58:00"/>
    <d v="2026-08-05T00:00:00"/>
    <d v="2026-07-22T00:00:00"/>
    <d v="2026-07-22T00:00:00"/>
    <d v="1899-12-30T10:35:00"/>
    <s v="Clínica Cirurgia Geral"/>
    <s v="Média"/>
    <s v="Dentro do prazo"/>
    <n v="6"/>
    <x v="6"/>
  </r>
  <r>
    <n v="1255230"/>
    <x v="0"/>
    <s v="Pessoal"/>
    <d v="2026-07-16T00:00:00"/>
    <d v="2026-07-16T15:45:00"/>
    <d v="2026-08-05T00:00:00"/>
    <d v="2026-07-17T00:00:00"/>
    <d v="2026-07-20T00:00:00"/>
    <d v="1899-12-30T10:28:00"/>
    <s v="Diretoria Técnica"/>
    <s v="Média"/>
    <s v="Dentro do prazo"/>
    <n v="4"/>
    <x v="6"/>
  </r>
  <r>
    <n v="1255725"/>
    <x v="0"/>
    <s v="Pessoal"/>
    <d v="2026-07-17T00:00:00"/>
    <d v="2026-07-17T12:24:00"/>
    <d v="2026-08-06T00:00:00"/>
    <d v="2026-07-20T00:00:00"/>
    <d v="2026-07-23T00:00:00"/>
    <d v="1899-12-30T14:23:00"/>
    <s v="Portaria"/>
    <s v="Média"/>
    <s v="Dentro do prazo"/>
    <n v="6"/>
    <x v="6"/>
  </r>
  <r>
    <n v="1256101"/>
    <x v="1"/>
    <s v="Pessoal"/>
    <d v="2026-07-20T00:00:00"/>
    <d v="2026-07-20T08:30:00"/>
    <d v="2026-08-09T00:00:00"/>
    <d v="2026-07-27T00:00:00"/>
    <d v="2026-07-27T00:00:00"/>
    <d v="1899-12-30T10:00:00"/>
    <s v="Diretoria Administrativa"/>
    <s v="Média"/>
    <s v="Dentro do prazo"/>
    <n v="7"/>
    <x v="6"/>
  </r>
  <r>
    <n v="1256164"/>
    <x v="0"/>
    <s v="E- mail"/>
    <d v="2026-07-20T00:00:00"/>
    <d v="2026-07-20T09:32:00"/>
    <d v="2026-08-09T00:00:00"/>
    <d v="2026-07-24T00:00:00"/>
    <d v="2026-07-24T00:00:00"/>
    <d v="1899-12-30T11:34:00"/>
    <s v="Pronto Socorro Cirurgia Geral"/>
    <s v="Média"/>
    <s v="Dentro do prazo"/>
    <n v="4"/>
    <x v="6"/>
  </r>
  <r>
    <n v="1256362"/>
    <x v="0"/>
    <s v="Pessoal"/>
    <d v="2026-07-20T00:00:00"/>
    <d v="2026-07-20T11:15:00"/>
    <d v="2026-08-09T00:00:00"/>
    <d v="2026-08-03T00:00:00"/>
    <d v="2026-08-03T00:00:00"/>
    <d v="1899-12-30T09:47:00"/>
    <s v="Diretoria Técnica"/>
    <s v="Média"/>
    <s v="Dentro do prazo"/>
    <n v="14"/>
    <x v="6"/>
  </r>
  <r>
    <n v="1246982"/>
    <x v="0"/>
    <s v="E- mail"/>
    <d v="2026-07-01T00:00:00"/>
    <d v="2026-07-01T07:58:00"/>
    <d v="2026-07-21T00:00:00"/>
    <d v="2026-07-03T00:00:00"/>
    <d v="2026-07-03T00:00:00"/>
    <d v="1899-12-30T12:29:00"/>
    <s v="Supervisão Enfermagem Pronto Socorro"/>
    <s v="Média"/>
    <s v="Dentro do prazo"/>
    <n v="2"/>
    <x v="6"/>
  </r>
  <r>
    <n v="1246993"/>
    <x v="2"/>
    <s v="Pessoal"/>
    <d v="2026-07-01T00:00:00"/>
    <d v="2026-07-01T08:09:00"/>
    <d v="2026-07-21T00:00:00"/>
    <d v="2026-07-02T00:00:00"/>
    <d v="2026-07-02T00:00:00"/>
    <d v="1899-12-30T16:26:00"/>
    <s v="Ambulatório Neurocirurgia"/>
    <s v="Média"/>
    <s v="Dentro do prazo"/>
    <n v="1"/>
    <x v="6"/>
  </r>
  <r>
    <n v="1247025"/>
    <x v="0"/>
    <s v="E- mail"/>
    <d v="2026-07-01T00:00:00"/>
    <d v="2026-07-01T08:28:00"/>
    <d v="2026-07-21T00:00:00"/>
    <d v="2026-07-02T00:00:00"/>
    <d v="2026-07-03T00:00:00"/>
    <d v="1899-12-30T12:37:00"/>
    <s v="Clínica Ortopédica"/>
    <s v="Média"/>
    <s v="Dentro do prazo"/>
    <n v="2"/>
    <x v="6"/>
  </r>
  <r>
    <n v="1247049"/>
    <x v="0"/>
    <s v="E- mail"/>
    <d v="2026-07-01T00:00:00"/>
    <d v="2026-07-01T08:42:00"/>
    <d v="2026-07-21T00:00:00"/>
    <d v="2026-07-08T00:00:00"/>
    <d v="2026-07-13T00:00:00"/>
    <d v="1899-12-30T09:07:00"/>
    <s v="Ambulatório Ortopedia"/>
    <s v="Média"/>
    <s v="Dentro do prazo"/>
    <n v="12"/>
    <x v="6"/>
  </r>
  <r>
    <n v="1247073"/>
    <x v="0"/>
    <s v="E- mail"/>
    <d v="2026-07-01T00:00:00"/>
    <d v="2026-07-01T08:54:00"/>
    <d v="2026-07-21T00:00:00"/>
    <d v="2026-07-17T00:00:00"/>
    <d v="2026-07-17T00:00:00"/>
    <d v="1899-12-30T11:32:00"/>
    <s v="Diretoria Técnica"/>
    <s v="Média"/>
    <s v="Dentro do prazo"/>
    <n v="16"/>
    <x v="6"/>
  </r>
  <r>
    <n v="1247408"/>
    <x v="2"/>
    <s v="Pessoal"/>
    <d v="2026-07-01T00:00:00"/>
    <d v="2026-07-01T11:44:00"/>
    <d v="2026-07-21T00:00:00"/>
    <d v="2026-07-08T00:00:00"/>
    <d v="2026-07-08T00:00:00"/>
    <s v=" 09:44:00"/>
    <s v="Cirurgia Vascular"/>
    <s v="Média"/>
    <s v="Dentro do prazo"/>
    <n v="7"/>
    <x v="6"/>
  </r>
  <r>
    <n v="1247629"/>
    <x v="0"/>
    <s v="Pessoal"/>
    <d v="2026-07-01T00:00:00"/>
    <d v="2026-07-01T14:31:00"/>
    <d v="2026-07-21T00:00:00"/>
    <d v="2026-07-01T00:00:00"/>
    <d v="2026-07-02T00:00:00"/>
    <d v="1899-12-30T12:13:00"/>
    <s v="Ambulatório Cirurgia Ginecológica"/>
    <s v="Média"/>
    <s v="Dentro do prazo"/>
    <n v="1"/>
    <x v="6"/>
  </r>
  <r>
    <n v="1247743"/>
    <x v="0"/>
    <s v="Pessoal"/>
    <d v="2026-07-01T00:00:00"/>
    <d v="2026-07-01T15:52:00"/>
    <d v="2026-07-21T00:00:00"/>
    <d v="2026-07-03T00:00:00"/>
    <d v="2026-07-07T00:00:00"/>
    <d v="1899-12-30T09:13:00"/>
    <s v="Supervisão Enfermagem Pronto Socorro"/>
    <s v="Média"/>
    <s v="Dentro do prazo"/>
    <n v="6"/>
    <x v="6"/>
  </r>
  <r>
    <n v="1257146"/>
    <x v="0"/>
    <s v="Pessoal"/>
    <d v="2026-07-21T00:00:00"/>
    <d v="2026-07-21T10:12:00"/>
    <d v="2026-08-10T00:00:00"/>
    <d v="2026-07-27T00:00:00"/>
    <d v="2026-07-27T00:00:00"/>
    <d v="1899-12-30T08:31:00"/>
    <s v="Diretoria Técnica"/>
    <s v="Média"/>
    <s v="Dentro do prazo"/>
    <n v="6"/>
    <x v="6"/>
  </r>
  <r>
    <n v="1257252"/>
    <x v="0"/>
    <s v="Pessoal"/>
    <d v="2026-07-21T00:00:00"/>
    <d v="2026-07-21T11:26:00"/>
    <d v="2026-08-10T00:00:00"/>
    <d v="2026-07-27T00:00:00"/>
    <d v="2026-07-27T00:00:00"/>
    <d v="1899-12-30T08:42:00"/>
    <s v="Diretoria Técnica"/>
    <s v="Média"/>
    <s v="Dentro do prazo"/>
    <n v="6"/>
    <x v="6"/>
  </r>
  <r>
    <n v="1257269"/>
    <x v="0"/>
    <s v="E- mail"/>
    <d v="2026-07-21T00:00:00"/>
    <d v="2026-07-21T11:42:00"/>
    <d v="2026-08-10T00:00:00"/>
    <d v="2026-07-27T00:00:00"/>
    <d v="2026-07-28T00:00:00"/>
    <d v="1899-12-30T08:22:00"/>
    <s v="Supervisão Enfermagem Clínica Cirúrgica"/>
    <s v="Média"/>
    <s v="Dentro do prazo"/>
    <n v="7"/>
    <x v="6"/>
  </r>
  <r>
    <n v="1257326"/>
    <x v="0"/>
    <s v="E- mail"/>
    <d v="2026-07-21T00:00:00"/>
    <d v="2026-07-21T12:16:00"/>
    <d v="2026-08-10T00:00:00"/>
    <d v="2026-07-22T00:00:00"/>
    <d v="2026-07-23T00:00:00"/>
    <d v="1899-12-30T12:28:00"/>
    <s v="Clínica Ortopédica"/>
    <s v="Média"/>
    <s v="Dentro do prazo"/>
    <n v="2"/>
    <x v="6"/>
  </r>
  <r>
    <n v="1257765"/>
    <x v="0"/>
    <s v="Pessoal"/>
    <d v="2026-07-22T00:00:00"/>
    <d v="2026-07-22T08:38:00"/>
    <d v="2026-08-11T00:00:00"/>
    <d v="2026-07-26T00:00:00"/>
    <d v="2026-07-27T00:00:00"/>
    <d v="1899-12-30T08:21:00"/>
    <s v="Supervisão Enfermagem Geral Noturno B"/>
    <s v="Média"/>
    <s v="Dentro do prazo"/>
    <n v="5"/>
    <x v="6"/>
  </r>
  <r>
    <n v="1258112"/>
    <x v="0"/>
    <s v="E- mail"/>
    <d v="2026-07-22T00:00:00"/>
    <d v="2026-07-22T13:08:00"/>
    <d v="2026-08-11T00:00:00"/>
    <d v="2026-07-31T00:00:00"/>
    <d v="2026-07-31T00:00:00"/>
    <d v="1899-12-30T15:25:00"/>
    <s v="Clínica Médica - Ala B"/>
    <s v="Média"/>
    <s v="Dentro do prazo"/>
    <n v="9"/>
    <x v="6"/>
  </r>
  <r>
    <n v="1258490"/>
    <x v="0"/>
    <s v="Pessoal"/>
    <d v="2026-07-22T00:00:00"/>
    <d v="2026-07-22T17:30:00"/>
    <d v="2026-08-11T00:00:00"/>
    <d v="2026-07-23T00:00:00"/>
    <d v="2026-07-23T00:00:00"/>
    <d v="1899-12-30T14:29:00"/>
    <s v="Supervisão de Enfermagem UTI 4º andar"/>
    <s v="Média"/>
    <s v="Dentro do prazo"/>
    <n v="1"/>
    <x v="6"/>
  </r>
  <r>
    <n v="1258544"/>
    <x v="0"/>
    <s v="E- mail"/>
    <d v="2026-07-23T00:00:00"/>
    <d v="2026-07-23T08:35:00"/>
    <d v="2026-08-12T00:00:00"/>
    <d v="2026-07-30T00:00:00"/>
    <d v="2026-07-31T00:00:00"/>
    <d v="1899-12-30T08:13:00"/>
    <s v="Ambulatório Neurocirurgia"/>
    <s v="Média"/>
    <s v="Dentro do prazo"/>
    <n v="8"/>
    <x v="6"/>
  </r>
  <r>
    <n v="1258626"/>
    <x v="0"/>
    <s v="Pessoal"/>
    <d v="2026-07-23T00:00:00"/>
    <d v="2026-07-23T10:04:00"/>
    <d v="2026-08-12T00:00:00"/>
    <d v="2026-07-30T00:00:00"/>
    <d v="2026-07-31T00:00:00"/>
    <d v="1899-12-30T07:56:00"/>
    <s v="Pronto Socorro Neurocirurgia"/>
    <s v="Média"/>
    <s v="Dentro do prazo"/>
    <n v="8"/>
    <x v="6"/>
  </r>
  <r>
    <n v="1258792"/>
    <x v="0"/>
    <s v="E- mail"/>
    <d v="2026-07-23T00:00:00"/>
    <d v="2026-07-23T11:58:00"/>
    <d v="2026-08-12T00:00:00"/>
    <d v="2026-08-04T00:00:00"/>
    <d v="2026-08-04T00:00:00"/>
    <s v=" 14:14:00"/>
    <s v="Ambulatório Neurocirurgia"/>
    <s v="Média"/>
    <s v="Dentro do prazo"/>
    <n v="12"/>
    <x v="6"/>
  </r>
  <r>
    <n v="1259129"/>
    <x v="0"/>
    <s v="E- mail"/>
    <d v="2026-07-23T00:00:00"/>
    <d v="2026-07-23T16:36:00"/>
    <d v="2026-08-12T00:00:00"/>
    <d v="2026-08-03T00:00:00"/>
    <d v="2026-08-03T00:00:00"/>
    <d v="1899-12-30T14:07:00"/>
    <s v="Diretoria Técnica"/>
    <s v="Média"/>
    <s v="Dentro do prazo"/>
    <n v="11"/>
    <x v="6"/>
  </r>
  <r>
    <n v="1259268"/>
    <x v="0"/>
    <s v="E- mail"/>
    <d v="2026-07-24T00:00:00"/>
    <d v="2026-07-24T08:31:00"/>
    <d v="2026-08-13T00:00:00"/>
    <d v="2026-07-31T00:00:00"/>
    <d v="2026-07-31T00:00:00"/>
    <d v="1899-12-30T15:27:00"/>
    <s v="NIR - Núcleo Interno de Regulação"/>
    <s v="Média"/>
    <s v="Dentro do prazo"/>
    <n v="7"/>
    <x v="6"/>
  </r>
  <r>
    <n v="1259270"/>
    <x v="0"/>
    <s v="E- mail"/>
    <d v="2026-07-24T00:00:00"/>
    <d v="2026-07-24T08:32:00"/>
    <d v="2026-08-13T00:00:00"/>
    <d v="2026-07-24T00:00:00"/>
    <d v="2026-07-27T00:00:00"/>
    <d v="1899-12-30T08:10:00"/>
    <s v="Transporte"/>
    <s v="Média"/>
    <s v="Dentro do prazo"/>
    <n v="3"/>
    <x v="6"/>
  </r>
  <r>
    <n v="1259337"/>
    <x v="2"/>
    <s v="E- mail"/>
    <d v="2026-07-24T00:00:00"/>
    <d v="2026-07-24T09:30:00"/>
    <d v="2026-08-13T00:00:00"/>
    <d v="2026-07-27T00:00:00"/>
    <d v="2026-07-28T00:00:00"/>
    <d v="1899-12-30T08:13:00"/>
    <s v="Ambulatório Cirurgia Ginecológica"/>
    <s v="Média"/>
    <s v="Dentro do prazo"/>
    <n v="4"/>
    <x v="6"/>
  </r>
  <r>
    <n v="1259561"/>
    <x v="0"/>
    <s v="Pessoal"/>
    <d v="2026-07-24T00:00:00"/>
    <d v="2026-07-24T12:30:00"/>
    <d v="2026-08-13T00:00:00"/>
    <d v="2026-07-24T00:00:00"/>
    <d v="2026-07-27T00:00:00"/>
    <d v="1899-12-30T08:13:00"/>
    <s v="Supervisão Enfermagem Clínica Cirúrgica"/>
    <s v="Média"/>
    <s v="Dentro do prazo"/>
    <n v="3"/>
    <x v="6"/>
  </r>
  <r>
    <n v="1260436"/>
    <x v="0"/>
    <s v="Pessoal"/>
    <d v="2026-07-27T00:00:00"/>
    <d v="2026-07-27T13:49:00"/>
    <d v="2026-08-16T00:00:00"/>
    <d v="2026-07-30T00:00:00"/>
    <d v="2026-07-31T00:00:00"/>
    <d v="1899-12-30T07:48:00"/>
    <s v="Ambulatório Neurocirurgia"/>
    <s v="Média"/>
    <s v="Dentro do prazo"/>
    <n v="4"/>
    <x v="6"/>
  </r>
  <r>
    <n v="1260621"/>
    <x v="0"/>
    <s v="E- mail"/>
    <d v="2026-07-27T00:00:00"/>
    <d v="2026-07-27T16:19:00"/>
    <d v="2026-08-16T00:00:00"/>
    <d v="2026-08-03T00:00:00"/>
    <d v="2026-08-03T00:00:00"/>
    <d v="1899-12-30T09:59:00"/>
    <s v="Diretoria Técnica"/>
    <s v="Média"/>
    <s v="Dentro do prazo"/>
    <n v="7"/>
    <x v="6"/>
  </r>
  <r>
    <n v="1260627"/>
    <x v="0"/>
    <s v="E- mail"/>
    <d v="2026-07-27T00:00:00"/>
    <d v="2026-07-27T16:21:00"/>
    <d v="2026-08-16T00:00:00"/>
    <d v="2026-08-03T00:00:00"/>
    <d v="2026-08-03T00:00:00"/>
    <d v="1899-12-30T10:00:00"/>
    <s v="Gerente de Enfermagem"/>
    <s v="Média"/>
    <s v="Dentro do prazo"/>
    <n v="7"/>
    <x v="6"/>
  </r>
  <r>
    <n v="1261077"/>
    <x v="0"/>
    <s v="Pessoal"/>
    <d v="2026-07-28T00:00:00"/>
    <d v="2026-07-28T16:01:00"/>
    <d v="2026-08-17T00:00:00"/>
    <d v="2026-08-04T00:00:00"/>
    <d v="2026-08-04T00:00:00"/>
    <d v="1899-12-30T13:22:00"/>
    <s v="Líder Administrativo - SPP"/>
    <s v="Média"/>
    <s v="Dentro do prazo"/>
    <n v="7"/>
    <x v="6"/>
  </r>
  <r>
    <n v="1248829"/>
    <x v="2"/>
    <s v="Pessoal"/>
    <d v="2026-07-03T00:00:00"/>
    <d v="2026-07-03T09:29:00"/>
    <d v="2026-07-23T00:00:00"/>
    <d v="2026-07-07T00:00:00"/>
    <d v="2026-07-08T00:00:00"/>
    <d v="1899-12-30T10:22:00"/>
    <s v="Supervisão Enfermagem Pronto Socorro"/>
    <s v="Média"/>
    <s v="Dentro do prazo"/>
    <n v="5"/>
    <x v="6"/>
  </r>
  <r>
    <n v="1249412"/>
    <x v="0"/>
    <s v="Pessoal"/>
    <d v="2026-07-03T00:00:00"/>
    <d v="2026-07-03T16:35:00"/>
    <d v="2026-07-23T00:00:00"/>
    <d v="2026-07-07T00:00:00"/>
    <d v="2026-07-07T00:00:00"/>
    <d v="1899-12-30T10:09:00"/>
    <s v="Fisioterapia"/>
    <s v="Média"/>
    <s v="Dentro do prazo"/>
    <n v="4"/>
    <x v="6"/>
  </r>
  <r>
    <n v="1249537"/>
    <x v="0"/>
    <s v="Pessoal"/>
    <d v="2026-07-06T00:00:00"/>
    <d v="2026-07-06T08:27:00"/>
    <d v="2026-07-26T00:00:00"/>
    <d v="2026-07-08T00:00:00"/>
    <d v="2026-07-08T00:00:00"/>
    <d v="1899-12-30T10:14:00"/>
    <s v="Pronto Socorro Clínica Médica"/>
    <s v="Média"/>
    <s v="Dentro do prazo"/>
    <n v="2"/>
    <x v="6"/>
  </r>
  <r>
    <n v="1249538"/>
    <x v="0"/>
    <s v="Pessoal"/>
    <d v="2026-07-06T00:00:00"/>
    <d v="2026-07-06T08:27:00"/>
    <d v="2026-07-26T00:00:00"/>
    <d v="2026-07-07T00:00:00"/>
    <d v="2026-07-08T00:00:00"/>
    <d v="1899-12-30T09:28:00"/>
    <s v="Supervisão Enfermagem Pronto Socorro"/>
    <s v="Média"/>
    <s v="Dentro do prazo"/>
    <n v="2"/>
    <x v="6"/>
  </r>
  <r>
    <n v="1249652"/>
    <x v="0"/>
    <s v="Pessoal"/>
    <d v="2026-07-06T00:00:00"/>
    <d v="2026-07-06T09:40:00"/>
    <d v="2026-07-26T00:00:00"/>
    <d v="2026-07-16T00:00:00"/>
    <d v="2026-07-16T00:00:00"/>
    <d v="1899-12-30T11:27:00"/>
    <s v="Cirurgia Vascular"/>
    <s v="Média"/>
    <s v="Dentro do prazo"/>
    <n v="10"/>
    <x v="6"/>
  </r>
  <r>
    <n v="1249655"/>
    <x v="0"/>
    <s v="Pessoal"/>
    <d v="2026-07-06T00:00:00"/>
    <d v="2026-07-06T09:40:00"/>
    <d v="2026-07-26T00:00:00"/>
    <d v="2026-07-15T00:00:00"/>
    <d v="2026-07-16T00:00:00"/>
    <d v="1899-12-30T11:28:00"/>
    <s v="Supervisão Enfermagem Clínica Cirúrgica"/>
    <s v="Média"/>
    <s v="Dentro do prazo"/>
    <n v="10"/>
    <x v="6"/>
  </r>
  <r>
    <n v="1249732"/>
    <x v="0"/>
    <s v="Pessoal"/>
    <d v="2026-07-06T00:00:00"/>
    <d v="2026-07-06T10:40:00"/>
    <d v="2026-07-26T00:00:00"/>
    <d v="2026-07-17T00:00:00"/>
    <d v="2026-07-17T00:00:00"/>
    <d v="1899-12-30T13:33:00"/>
    <s v="Diretoria Técnica"/>
    <s v="Média"/>
    <s v="Dentro do prazo"/>
    <n v="11"/>
    <x v="6"/>
  </r>
  <r>
    <n v="1249977"/>
    <x v="2"/>
    <s v="Outro Sistema"/>
    <d v="2026-07-06T00:00:00"/>
    <d v="2026-07-06T13:31:00"/>
    <d v="2026-07-26T00:00:00"/>
    <d v="2026-07-17T00:00:00"/>
    <d v="2026-07-20T00:00:00"/>
    <d v="1899-12-30T10:18:00"/>
    <s v="Diretoria Técnica"/>
    <s v="Média"/>
    <s v="Dentro do prazo"/>
    <n v="14"/>
    <x v="6"/>
  </r>
  <r>
    <n v="1261592"/>
    <x v="0"/>
    <s v="Pessoal"/>
    <d v="2026-07-29T00:00:00"/>
    <d v="2026-07-29T11:04:00"/>
    <d v="2026-08-18T00:00:00"/>
    <d v="2026-08-06T00:00:00"/>
    <d v="2026-08-06T00:00:00"/>
    <d v="1899-12-30T09:01:00"/>
    <s v="Gerente de Enfermagem"/>
    <s v="Média"/>
    <s v="Dentro do prazo"/>
    <n v="8"/>
    <x v="6"/>
  </r>
  <r>
    <n v="1271942"/>
    <x v="0"/>
    <s v="Pessoal"/>
    <d v="2026-07-29T00:00:00"/>
    <d v="2026-07-29T17:06:00"/>
    <d v="2026-08-18T00:00:00"/>
    <d v="2026-07-29T00:00:00"/>
    <d v="2026-07-30T00:00:00"/>
    <d v="1899-12-30T16:00:00"/>
    <s v="Supervisão de Enfermagem UTI 4º andar"/>
    <s v="Média"/>
    <s v="Dentro do prazo"/>
    <n v="1"/>
    <x v="6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07">
  <r>
    <n v="1155829"/>
    <x v="0"/>
    <s v="Pessoal"/>
    <d v="2026-01-09T00:00:00"/>
    <d v="2026-01-09T12:55:00"/>
    <d v="2026-01-29T00:00:00"/>
    <d v="2026-01-09T00:00:00"/>
    <d v="2026-01-12T00:00:00"/>
    <d v="1899-12-30T07:56:00"/>
    <s v="Agendamento"/>
    <s v="Média"/>
    <s v="Dentro do prazo"/>
    <n v="3"/>
    <x v="0"/>
  </r>
  <r>
    <n v="1155845"/>
    <x v="1"/>
    <s v="Pessoal"/>
    <d v="2026-01-09T00:00:00"/>
    <d v="2026-01-09T13:15:00"/>
    <d v="2026-01-29T00:00:00"/>
    <d v="2026-01-15T00:00:00"/>
    <d v="2026-01-15T00:00:00"/>
    <d v="1899-12-30T12:06:00"/>
    <s v="Gerência administrativo"/>
    <s v="Média"/>
    <s v="Dentro do prazo"/>
    <n v="6"/>
    <x v="0"/>
  </r>
  <r>
    <n v="1156320"/>
    <x v="2"/>
    <s v="E- mail"/>
    <d v="2026-01-12T00:00:00"/>
    <d v="2026-01-12T09:53:00"/>
    <d v="2026-02-01T00:00:00"/>
    <d v="2026-01-19T00:00:00"/>
    <d v="2026-01-20T00:00:00"/>
    <d v="1899-12-30T07:26:00"/>
    <s v="Clínica Ortopédica"/>
    <s v="Média"/>
    <s v="Dentro do prazo"/>
    <n v="8"/>
    <x v="0"/>
  </r>
  <r>
    <n v="1156527"/>
    <x v="0"/>
    <s v="Pessoal"/>
    <d v="2026-01-12T00:00:00"/>
    <d v="2026-01-12T12:20:00"/>
    <d v="2026-02-01T00:00:00"/>
    <d v="2026-01-20T00:00:00"/>
    <d v="2026-01-20T07:51:00"/>
    <d v="1899-12-30T07:51:00"/>
    <s v="Gerência administrativo"/>
    <s v="Média"/>
    <s v="Dentro do prazo"/>
    <n v="8.3270833333299379"/>
    <x v="0"/>
  </r>
  <r>
    <n v="1156534"/>
    <x v="0"/>
    <s v="Pessoal"/>
    <d v="2026-01-12T00:00:00"/>
    <d v="2026-01-12T12:28:00"/>
    <d v="2026-02-01T00:00:00"/>
    <d v="2026-01-13T00:00:00"/>
    <d v="2026-01-19T13:45:00"/>
    <d v="1899-12-30T13:45:00"/>
    <s v="Supervisão Enfermagem Clínica Ginecológica"/>
    <s v="Média"/>
    <s v="Dentro do prazo"/>
    <n v="7.5729166666642413"/>
    <x v="0"/>
  </r>
  <r>
    <n v="1156535"/>
    <x v="0"/>
    <s v="Pessoal"/>
    <d v="2026-01-05T00:00:00"/>
    <d v="2026-01-12T12:28:00"/>
    <d v="2026-01-25T00:00:00"/>
    <d v="2026-01-12T00:00:00"/>
    <d v="2026-01-19T00:00:00"/>
    <d v="1899-12-30T13:48:00"/>
    <s v="Fisioterapia"/>
    <s v="Média"/>
    <s v="Dentro do prazo"/>
    <n v="14"/>
    <x v="0"/>
  </r>
  <r>
    <n v="1156536"/>
    <x v="0"/>
    <s v="Pessoal"/>
    <d v="2026-01-12T00:00:00"/>
    <d v="2026-01-12T12:28:00"/>
    <d v="2026-02-01T00:00:00"/>
    <d v="2026-01-19T00:00:00"/>
    <d v="2026-01-19T00:00:00"/>
    <d v="1899-12-30T13:50:00"/>
    <s v="Diretoria Técnica"/>
    <s v="Média"/>
    <s v="Dentro do prazo"/>
    <n v="7"/>
    <x v="0"/>
  </r>
  <r>
    <n v="1156879"/>
    <x v="2"/>
    <s v="Outro Sistema"/>
    <d v="2026-01-12T00:00:00"/>
    <d v="2026-01-12T17:26:00"/>
    <d v="2026-02-01T00:00:00"/>
    <d v="2026-01-14T00:00:00"/>
    <d v="2026-01-14T00:00:00"/>
    <d v="1899-12-30T07:30:00"/>
    <s v="Diretoria Técnica"/>
    <s v="Média"/>
    <s v="Dentro do prazo"/>
    <n v="2"/>
    <x v="0"/>
  </r>
  <r>
    <n v="1156913"/>
    <x v="0"/>
    <s v="Carta / Urna"/>
    <d v="2026-01-13T00:00:00"/>
    <d v="2026-01-13T07:38:00"/>
    <d v="2026-02-02T00:00:00"/>
    <d v="2026-01-15T00:00:00"/>
    <d v="2026-01-16T00:00:00"/>
    <d v="1899-12-30T08:54:00"/>
    <s v="Supervisão Enfermagem Maternidade"/>
    <s v="Média"/>
    <s v="Dentro do prazo"/>
    <n v="3"/>
    <x v="0"/>
  </r>
  <r>
    <n v="1156996"/>
    <x v="1"/>
    <s v="Carta / Urna"/>
    <d v="2026-01-13T00:00:00"/>
    <d v="2026-01-13T09:25:00"/>
    <d v="2026-02-02T00:00:00"/>
    <d v="2026-01-21T00:00:00"/>
    <d v="2026-01-22T00:00:00"/>
    <d v="1899-12-30T07:42:00"/>
    <s v="Supervisão Enfermagem Geral Noturno A"/>
    <s v="Média"/>
    <s v="Dentro do prazo"/>
    <n v="9"/>
    <x v="0"/>
  </r>
  <r>
    <n v="1157177"/>
    <x v="2"/>
    <s v="E- mail"/>
    <d v="2026-01-13T00:00:00"/>
    <d v="2026-01-13T12:19:00"/>
    <d v="2026-02-02T00:00:00"/>
    <d v="2026-01-29T00:00:00"/>
    <d v="2026-01-29T00:00:00"/>
    <d v="1899-12-30T10:37:00"/>
    <s v="Diretoria Técnica"/>
    <s v="Média"/>
    <s v="Dentro do prazo"/>
    <n v="16"/>
    <x v="0"/>
  </r>
  <r>
    <n v="1157217"/>
    <x v="0"/>
    <s v="E- mail"/>
    <d v="2026-01-13T00:00:00"/>
    <d v="2026-01-13T13:22:00"/>
    <d v="2026-02-02T00:00:00"/>
    <d v="2026-01-21T00:00:00"/>
    <d v="2026-01-21T00:00:00"/>
    <d v="1899-12-30T08:50:00"/>
    <s v="Gerente de Enfermagem"/>
    <s v="Média"/>
    <s v="Dentro do prazo"/>
    <n v="8"/>
    <x v="0"/>
  </r>
  <r>
    <n v="1157218"/>
    <x v="0"/>
    <s v="E- mail"/>
    <d v="2026-01-13T00:00:00"/>
    <d v="2026-01-13T13:22:00"/>
    <d v="2026-02-02T00:00:00"/>
    <d v="2026-01-21T00:00:00"/>
    <d v="2026-01-21T00:00:00"/>
    <d v="1899-12-30T08:51:00"/>
    <s v="Clínica Cirúrgica Neurocirurgia"/>
    <s v="Média"/>
    <s v="Dentro do prazo"/>
    <n v="8"/>
    <x v="0"/>
  </r>
  <r>
    <n v="1157460"/>
    <x v="2"/>
    <s v="Pessoal"/>
    <d v="2026-01-13T00:00:00"/>
    <d v="2026-01-13T17:42:00"/>
    <d v="2026-02-02T00:00:00"/>
    <d v="2026-01-19T00:00:00"/>
    <d v="2026-01-20T00:00:00"/>
    <d v="1899-12-30T07:37:00"/>
    <s v="Ambulatório Ortopedia"/>
    <s v="Média"/>
    <s v="Dentro do prazo"/>
    <n v="7"/>
    <x v="0"/>
  </r>
  <r>
    <n v="1157493"/>
    <x v="0"/>
    <s v="Pessoal"/>
    <d v="2026-01-14T00:00:00"/>
    <d v="2026-01-14T08:04:00"/>
    <d v="2026-02-03T00:00:00"/>
    <d v="2026-01-26T00:00:00"/>
    <d v="2026-01-26T00:00:00"/>
    <d v="1899-12-30T07:21:00"/>
    <s v="Líder Administrativo - SPP"/>
    <s v="Média"/>
    <s v="Dentro do prazo"/>
    <n v="12"/>
    <x v="0"/>
  </r>
  <r>
    <n v="1157494"/>
    <x v="2"/>
    <s v="E- mail"/>
    <d v="2026-01-14T00:00:00"/>
    <d v="2026-01-14T08:06:00"/>
    <d v="2026-02-03T00:00:00"/>
    <d v="2026-01-19T00:00:00"/>
    <d v="2026-01-20T00:00:00"/>
    <d v="1899-12-30T07:43:00"/>
    <s v="Ambulatório Ortopedia"/>
    <s v="Média"/>
    <s v="Dentro do prazo"/>
    <n v="6"/>
    <x v="0"/>
  </r>
  <r>
    <n v="1158124"/>
    <x v="0"/>
    <s v="Pessoal"/>
    <d v="2026-01-15T00:00:00"/>
    <d v="2026-01-15T08:49:00"/>
    <d v="2026-02-04T00:00:00"/>
    <d v="2026-01-23T00:00:00"/>
    <d v="2026-01-23T00:00:00"/>
    <d v="1899-12-30T15:31:00"/>
    <s v="Supervisão Enfermagem Ortopedia"/>
    <s v="Média"/>
    <s v="Dentro do prazo"/>
    <n v="8"/>
    <x v="0"/>
  </r>
  <r>
    <n v="1158142"/>
    <x v="0"/>
    <s v="E- mail"/>
    <d v="2026-01-15T00:00:00"/>
    <d v="2026-01-15T09:15:00"/>
    <d v="2026-02-04T00:00:00"/>
    <d v="2026-01-16T00:00:00"/>
    <d v="2026-01-16T00:00:00"/>
    <s v=" 08:12:00"/>
    <s v="Diretoria Técnica"/>
    <s v="Média"/>
    <s v="Dentro do prazo"/>
    <n v="1"/>
    <x v="0"/>
  </r>
  <r>
    <n v="1159376"/>
    <x v="0"/>
    <s v="Pessoal"/>
    <d v="2026-01-19T00:00:00"/>
    <d v="2026-01-19T07:44:00"/>
    <d v="2026-02-08T00:00:00"/>
    <d v="2026-01-28T00:00:00"/>
    <d v="2026-01-28T00:00:00"/>
    <d v="1899-12-30T15:58:00"/>
    <s v="Supervisão Enfermagem Clínica Cirúrgica"/>
    <s v="Média"/>
    <s v="Dentro do prazo"/>
    <n v="9"/>
    <x v="0"/>
  </r>
  <r>
    <n v="1159423"/>
    <x v="0"/>
    <s v="Pessoal"/>
    <d v="2026-01-19T00:00:00"/>
    <d v="2026-01-19T08:46:00"/>
    <d v="2026-02-08T00:00:00"/>
    <d v="2026-01-22T00:00:00"/>
    <d v="2026-01-22T00:00:00"/>
    <d v="1899-12-30T17:05:00"/>
    <s v="Ambulatório Cirurgia Geral"/>
    <s v="Média"/>
    <s v="Dentro do prazo"/>
    <n v="3"/>
    <x v="0"/>
  </r>
  <r>
    <n v="1159463"/>
    <x v="2"/>
    <s v="E- mail"/>
    <d v="2026-01-19T00:00:00"/>
    <d v="2026-01-19T09:31:00"/>
    <d v="2026-02-08T00:00:00"/>
    <d v="2026-02-01T00:00:00"/>
    <d v="2026-02-02T00:00:00"/>
    <d v="1899-12-30T07:47:00"/>
    <s v="Ambulatório Ortopedia"/>
    <s v="Média"/>
    <s v="Dentro do prazo"/>
    <n v="14"/>
    <x v="0"/>
  </r>
  <r>
    <n v="1160304"/>
    <x v="0"/>
    <s v="Pessoal"/>
    <d v="2026-01-20T00:00:00"/>
    <d v="2026-01-20T13:14:00"/>
    <d v="2026-02-09T00:00:00"/>
    <d v="2026-01-26T00:00:00"/>
    <d v="2026-01-28T00:00:00"/>
    <d v="1899-12-30T15:48:00"/>
    <s v="Ambulatório Ortopedia"/>
    <s v="Média"/>
    <s v="Dentro do prazo"/>
    <n v="8"/>
    <x v="0"/>
  </r>
  <r>
    <n v="1160844"/>
    <x v="0"/>
    <s v="Pessoal"/>
    <d v="2026-01-21T00:00:00"/>
    <d v="2026-01-21T10:58:00"/>
    <d v="2026-02-10T00:00:00"/>
    <d v="2026-01-23T00:00:00"/>
    <d v="2026-01-26T00:00:00"/>
    <d v="1899-12-30T07:33:00"/>
    <s v="Supervisão Enfermagem Geral Noturno B"/>
    <s v="Média"/>
    <s v="Dentro do prazo"/>
    <n v="5"/>
    <x v="0"/>
  </r>
  <r>
    <n v="1160962"/>
    <x v="1"/>
    <s v="Pessoal"/>
    <d v="2026-01-21T00:00:00"/>
    <d v="2026-01-21T12:23:00"/>
    <d v="2026-02-10T00:00:00"/>
    <d v="2026-01-23T00:00:00"/>
    <d v="2026-01-26T00:00:00"/>
    <d v="1899-12-30T07:53:00"/>
    <s v="Supervisão Enfermagem Ortopedia"/>
    <s v="Média"/>
    <s v="Dentro do prazo"/>
    <n v="5"/>
    <x v="0"/>
  </r>
  <r>
    <n v="1160964"/>
    <x v="1"/>
    <s v="Pessoal"/>
    <d v="2026-01-21T00:00:00"/>
    <d v="2026-01-21T12:24:00"/>
    <d v="2026-02-10T00:00:00"/>
    <d v="2026-01-23T00:00:00"/>
    <d v="2026-01-26T00:00:00"/>
    <d v="1899-12-30T07:48:00"/>
    <s v="Supervisão Enfermagem Geral Noturno B"/>
    <s v="Média"/>
    <s v="Dentro do prazo"/>
    <n v="5"/>
    <x v="0"/>
  </r>
  <r>
    <n v="1161042"/>
    <x v="0"/>
    <s v="E- mail"/>
    <d v="2026-01-21T00:00:00"/>
    <d v="2026-01-21T13:52:00"/>
    <d v="2026-02-10T00:00:00"/>
    <d v="2026-01-23T00:00:00"/>
    <d v="2026-01-23T00:00:00"/>
    <d v="1899-12-30T10:10:00"/>
    <s v="Ambulatório Cirurgia Geral"/>
    <s v="Média"/>
    <s v="Dentro do prazo"/>
    <n v="2"/>
    <x v="0"/>
  </r>
  <r>
    <n v="1161186"/>
    <x v="0"/>
    <s v="E- mail"/>
    <d v="2026-01-21T00:00:00"/>
    <d v="2026-01-21T15:48:00"/>
    <d v="2026-02-10T00:00:00"/>
    <d v="2026-01-23T00:00:00"/>
    <d v="2026-01-23T00:00:00"/>
    <d v="1899-12-30T10:25:00"/>
    <s v="Clínica Cirurgia Geral"/>
    <s v="Média"/>
    <s v="Dentro do prazo"/>
    <n v="2"/>
    <x v="0"/>
  </r>
  <r>
    <n v="1161261"/>
    <x v="0"/>
    <s v="Carta / Urna"/>
    <d v="2026-01-21T00:00:00"/>
    <d v="2026-01-21T17:47:00"/>
    <d v="2026-02-10T00:00:00"/>
    <d v="2026-01-21T00:00:00"/>
    <d v="2026-01-22T00:00:00"/>
    <d v="1899-12-30T00:00:00"/>
    <s v="Supervisão Enfermagem Geral Noturno A"/>
    <s v="Média"/>
    <s v="Dentro do prazo"/>
    <n v="1"/>
    <x v="0"/>
  </r>
  <r>
    <n v="1161647"/>
    <x v="2"/>
    <s v="E- mail"/>
    <d v="2026-01-22T00:00:00"/>
    <d v="2026-01-22T12:04:00"/>
    <d v="2026-02-11T00:00:00"/>
    <d v="2026-01-29T00:00:00"/>
    <d v="2026-01-29T00:00:00"/>
    <d v="1899-12-30T10:30:00"/>
    <s v="Gerência administrativo"/>
    <s v="Média"/>
    <s v="Dentro do prazo"/>
    <n v="7"/>
    <x v="0"/>
  </r>
  <r>
    <n v="1161873"/>
    <x v="1"/>
    <s v="Carta / Urna"/>
    <d v="2026-01-22T00:00:00"/>
    <d v="2026-01-22T16:29:00"/>
    <d v="2026-02-11T00:00:00"/>
    <d v="2026-02-02T00:00:00"/>
    <d v="2026-02-03T00:00:00"/>
    <d v="1899-12-30T17:11:00"/>
    <s v="Supervisão Enfermagem Geral Noturno A"/>
    <s v="Média"/>
    <s v="Dentro do prazo"/>
    <n v="12"/>
    <x v="0"/>
  </r>
  <r>
    <n v="1161877"/>
    <x v="0"/>
    <s v="Carta / Urna"/>
    <d v="2026-01-22T00:00:00"/>
    <d v="2026-01-22T16:31:00"/>
    <d v="2026-02-11T00:00:00"/>
    <d v="2026-01-23T00:00:00"/>
    <d v="2026-01-26T00:00:00"/>
    <d v="1899-12-30T07:27:00"/>
    <s v="Supervisão Enfermagem Maternidade"/>
    <s v="Média"/>
    <s v="Dentro do prazo"/>
    <n v="4"/>
    <x v="0"/>
  </r>
  <r>
    <n v="1161891"/>
    <x v="1"/>
    <s v="Carta / Urna"/>
    <d v="2026-01-22T00:00:00"/>
    <d v="2026-01-22T16:47:00"/>
    <d v="2026-02-11T00:00:00"/>
    <d v="2026-02-02T00:00:00"/>
    <d v="2026-02-03T00:00:00"/>
    <d v="1899-12-30T17:20:00"/>
    <s v="Supervisão Enfermagem Geral Noturno A"/>
    <s v="Média"/>
    <s v="Dentro do prazo"/>
    <n v="12"/>
    <x v="0"/>
  </r>
  <r>
    <n v="1161892"/>
    <x v="1"/>
    <s v="Carta / Urna"/>
    <d v="2026-01-22T00:00:00"/>
    <d v="2026-01-22T16:47:00"/>
    <d v="2026-02-11T00:00:00"/>
    <d v="2026-01-23T00:00:00"/>
    <d v="2026-01-29T00:00:00"/>
    <d v="1899-12-30T10:55:00"/>
    <s v="Supervisão Enfermagem Centro Obstétrico"/>
    <s v="Média"/>
    <s v="Dentro do prazo"/>
    <n v="7"/>
    <x v="0"/>
  </r>
  <r>
    <n v="1162039"/>
    <x v="2"/>
    <s v="E- mail"/>
    <d v="2026-01-23T00:00:00"/>
    <d v="2026-01-23T09:33:00"/>
    <d v="2026-02-12T00:00:00"/>
    <d v="2026-01-28T00:00:00"/>
    <d v="2026-01-28T00:00:00"/>
    <d v="1899-12-30T14:29:00"/>
    <s v="Pronto Socorro Clínica Médica"/>
    <s v="Média"/>
    <s v="Dentro do prazo"/>
    <n v="5"/>
    <x v="0"/>
  </r>
  <r>
    <n v="1162127"/>
    <x v="1"/>
    <s v="E- mail"/>
    <d v="2026-01-23T00:00:00"/>
    <d v="2026-01-23T10:49:00"/>
    <d v="2026-02-12T00:00:00"/>
    <d v="2026-02-03T00:00:00"/>
    <d v="2026-02-03T00:00:00"/>
    <d v="1899-12-30T17:29:00"/>
    <s v="Supervisão Enfermagem Radiologia"/>
    <s v="Média"/>
    <s v="Dentro do prazo"/>
    <n v="11"/>
    <x v="0"/>
  </r>
  <r>
    <n v="1162781"/>
    <x v="0"/>
    <s v="Pessoal"/>
    <d v="2026-01-26T00:00:00"/>
    <d v="2026-01-26T09:48:00"/>
    <d v="2026-02-15T00:00:00"/>
    <d v="2026-01-29T00:00:00"/>
    <d v="2026-01-29T00:00:00"/>
    <d v="1899-12-30T10:09:00"/>
    <s v="Diretoria Clínica"/>
    <s v="Média"/>
    <s v="Dentro do prazo"/>
    <n v="3"/>
    <x v="0"/>
  </r>
  <r>
    <n v="1162984"/>
    <x v="0"/>
    <s v="Pessoal"/>
    <d v="2026-01-26T00:00:00"/>
    <d v="2026-01-26T11:47:00"/>
    <d v="2026-02-15T00:00:00"/>
    <d v="2026-02-03T00:00:00"/>
    <d v="2026-02-03T00:00:00"/>
    <d v="1899-12-30T16:45:00"/>
    <s v="Pronto Socorro Cirurgia Geral"/>
    <s v="Média"/>
    <s v="Dentro do prazo"/>
    <n v="8"/>
    <x v="0"/>
  </r>
  <r>
    <n v="1163039"/>
    <x v="0"/>
    <s v="E- mail"/>
    <d v="2026-01-26T00:00:00"/>
    <d v="2026-01-26T12:26:00"/>
    <d v="2026-02-15T00:00:00"/>
    <d v="2026-01-26T00:00:00"/>
    <d v="2026-01-29T00:00:00"/>
    <d v="1899-12-30T10:59:00"/>
    <s v="Higienização"/>
    <s v="Média"/>
    <s v="Dentro do prazo"/>
    <n v="3"/>
    <x v="0"/>
  </r>
  <r>
    <n v="1163040"/>
    <x v="0"/>
    <s v="E- mail"/>
    <d v="2026-01-26T00:00:00"/>
    <d v="2026-01-26T12:27:00"/>
    <d v="2026-02-15T00:00:00"/>
    <d v="2026-02-02T00:00:00"/>
    <d v="2026-02-02T00:00:00"/>
    <d v="1899-12-30T09:51:00"/>
    <s v="Gerente Operacional"/>
    <s v="Média"/>
    <s v="Dentro do prazo"/>
    <n v="7"/>
    <x v="0"/>
  </r>
  <r>
    <n v="1163161"/>
    <x v="0"/>
    <s v="Pessoal"/>
    <d v="2026-01-26T00:00:00"/>
    <d v="2026-01-26T14:09:00"/>
    <d v="2026-02-15T00:00:00"/>
    <d v="2026-01-28T00:00:00"/>
    <d v="2026-01-29T00:00:00"/>
    <d v="1899-12-30T11:14:00"/>
    <s v="Ambulatório Ortopedia"/>
    <s v="Média"/>
    <s v="Dentro do prazo"/>
    <n v="3"/>
    <x v="0"/>
  </r>
  <r>
    <n v="1152923"/>
    <x v="1"/>
    <s v="E- mail"/>
    <d v="2026-01-02T00:00:00"/>
    <d v="2026-01-02T08:41:00"/>
    <d v="2026-01-22T00:00:00"/>
    <d v="2026-01-02T00:00:00"/>
    <d v="2026-01-06T00:00:00"/>
    <d v="1899-12-30T08:37:00"/>
    <s v="Supervisão Enfermagem Clínica Cirúrgica"/>
    <s v="Média"/>
    <s v="Dentro do prazo"/>
    <n v="4"/>
    <x v="0"/>
  </r>
  <r>
    <n v="1152946"/>
    <x v="0"/>
    <s v="E- mail"/>
    <d v="2026-01-02T00:00:00"/>
    <d v="2026-01-02T09:37:00"/>
    <d v="2026-01-22T00:00:00"/>
    <d v="2026-01-06T00:00:00"/>
    <d v="2026-01-06T00:00:00"/>
    <d v="1899-12-30T14:02:00"/>
    <s v="Ambulatório Ortopedia"/>
    <s v="Média"/>
    <s v="Dentro do prazo"/>
    <n v="4"/>
    <x v="0"/>
  </r>
  <r>
    <n v="1152959"/>
    <x v="1"/>
    <s v="Pessoal"/>
    <d v="2026-01-02T00:00:00"/>
    <d v="2026-01-02T09:49:00"/>
    <d v="2026-01-22T00:00:00"/>
    <d v="2026-01-03T00:00:00"/>
    <d v="2026-01-06T00:00:00"/>
    <d v="1899-12-30T08:59:00"/>
    <s v="Supervisão Enfermagem Maternidade"/>
    <s v="Média"/>
    <s v="Dentro do prazo"/>
    <n v="4"/>
    <x v="0"/>
  </r>
  <r>
    <n v="1152970"/>
    <x v="0"/>
    <s v="Pessoal"/>
    <d v="2026-01-02T00:00:00"/>
    <d v="2026-01-02T09:56:00"/>
    <d v="2026-01-22T00:00:00"/>
    <d v="2026-01-03T00:00:00"/>
    <d v="2026-01-06T00:00:00"/>
    <d v="1899-12-30T13:53:00"/>
    <s v="Supervisão Enfermagem Maternidade"/>
    <s v="Média"/>
    <s v="Dentro do prazo"/>
    <n v="4"/>
    <x v="0"/>
  </r>
  <r>
    <n v="1152972"/>
    <x v="0"/>
    <s v="E- mail"/>
    <d v="2026-01-02T00:00:00"/>
    <d v="2026-01-02T09:57:00"/>
    <d v="2026-01-22T00:00:00"/>
    <d v="2026-01-09T00:00:00"/>
    <d v="2026-01-09T00:00:00"/>
    <d v="1899-12-30T14:11:00"/>
    <s v="Diretoria Técnica"/>
    <s v="Média"/>
    <s v="Dentro do prazo"/>
    <n v="7"/>
    <x v="0"/>
  </r>
  <r>
    <n v="1153024"/>
    <x v="0"/>
    <s v="E- mail"/>
    <d v="2026-01-02T00:00:00"/>
    <d v="2026-01-02T10:51:00"/>
    <d v="2026-01-22T00:00:00"/>
    <d v="2026-01-09T00:00:00"/>
    <d v="2026-01-09T00:00:00"/>
    <d v="1899-12-30T09:07:00"/>
    <s v="Diretoria Técnica"/>
    <s v="Média"/>
    <s v="Dentro do prazo"/>
    <n v="7"/>
    <x v="0"/>
  </r>
  <r>
    <n v="1153094"/>
    <x v="1"/>
    <s v="E- mail"/>
    <d v="2026-01-02T00:00:00"/>
    <d v="2026-01-02T12:49:00"/>
    <d v="2026-01-22T00:00:00"/>
    <d v="2026-01-08T00:00:00"/>
    <d v="2026-01-08T00:00:00"/>
    <d v="1899-12-30T15:35:00"/>
    <s v="Diretoria Administrativa"/>
    <s v="Média"/>
    <s v="Dentro do prazo"/>
    <n v="6"/>
    <x v="0"/>
  </r>
  <r>
    <n v="1153602"/>
    <x v="0"/>
    <s v="E- mail"/>
    <d v="2026-01-05T00:00:00"/>
    <d v="2026-01-05T17:39:00"/>
    <d v="2026-01-25T00:00:00"/>
    <d v="2026-01-09T00:00:00"/>
    <d v="2026-01-09T00:00:00"/>
    <d v="1899-12-30T14:15:00"/>
    <s v="Diretoria Técnica"/>
    <s v="Média"/>
    <s v="Dentro do prazo"/>
    <n v="4"/>
    <x v="0"/>
  </r>
  <r>
    <n v="1153639"/>
    <x v="0"/>
    <s v="Pessoal"/>
    <d v="2026-01-06T00:00:00"/>
    <d v="2026-01-06T07:56:00"/>
    <d v="2026-01-26T00:00:00"/>
    <d v="2026-01-09T00:00:00"/>
    <d v="2026-01-09T00:00:00"/>
    <d v="1899-12-30T14:00:00"/>
    <s v="Pronto Socorro Cirurgia Geral"/>
    <s v="Média"/>
    <s v="Dentro do prazo"/>
    <n v="3"/>
    <x v="0"/>
  </r>
  <r>
    <n v="1154229"/>
    <x v="1"/>
    <s v="Carta / Urna"/>
    <d v="2026-01-06T00:00:00"/>
    <d v="2026-01-06T17:35:00"/>
    <d v="2026-01-26T00:00:00"/>
    <d v="2026-01-16T00:00:00"/>
    <d v="2026-01-19T00:00:00"/>
    <d v="1899-12-30T14:13:00"/>
    <s v="Supervisão Enfermagem Ortopedia"/>
    <s v="Média"/>
    <s v="Dentro do prazo"/>
    <n v="13"/>
    <x v="0"/>
  </r>
  <r>
    <n v="1154231"/>
    <x v="1"/>
    <s v="Carta / Urna"/>
    <d v="2026-01-06T00:00:00"/>
    <d v="2026-01-06T17:37:00"/>
    <d v="2026-01-26T00:00:00"/>
    <d v="2026-01-08T00:00:00"/>
    <d v="2026-01-16T00:00:00"/>
    <s v=" 09:04:00"/>
    <s v="Supervisão Enfermagem Geral Noturno B"/>
    <s v="Média"/>
    <s v="Dentro do prazo"/>
    <n v="10"/>
    <x v="0"/>
  </r>
  <r>
    <n v="1154232"/>
    <x v="1"/>
    <s v="Carta / Urna"/>
    <d v="2026-01-06T00:00:00"/>
    <d v="2026-01-06T17:39:00"/>
    <d v="2026-01-26T00:00:00"/>
    <d v="2026-01-14T00:00:00"/>
    <d v="2026-01-16T00:00:00"/>
    <d v="1899-12-30T09:06:00"/>
    <s v="Líder Administrativo - SPP"/>
    <s v="Média"/>
    <s v="Dentro do prazo"/>
    <n v="10"/>
    <x v="0"/>
  </r>
  <r>
    <n v="1154855"/>
    <x v="2"/>
    <s v="E- mail"/>
    <d v="2026-01-08T00:00:00"/>
    <d v="2026-01-08T09:03:00"/>
    <d v="2026-01-28T00:00:00"/>
    <d v="2026-01-08T00:00:00"/>
    <d v="2026-01-09T00:00:00"/>
    <d v="1899-12-30T08:40:00"/>
    <s v="Ambulatório Ortopedia"/>
    <s v="Média"/>
    <s v="Dentro do prazo"/>
    <n v="1"/>
    <x v="0"/>
  </r>
  <r>
    <n v="1154857"/>
    <x v="0"/>
    <s v="Pessoal"/>
    <d v="2026-01-08T00:00:00"/>
    <d v="2026-01-08T09:06:00"/>
    <d v="2026-01-28T00:00:00"/>
    <d v="2026-01-13T00:00:00"/>
    <d v="2026-01-16T00:00:00"/>
    <d v="1899-12-30T07:44:00"/>
    <s v="Supervisão Enfermagem Pronto Socorro"/>
    <s v="Média"/>
    <s v="Dentro do prazo"/>
    <n v="8"/>
    <x v="0"/>
  </r>
  <r>
    <n v="1154859"/>
    <x v="0"/>
    <s v="Pessoal"/>
    <d v="2026-01-08T00:00:00"/>
    <d v="2026-01-08T09:06:00"/>
    <d v="2026-01-28T00:00:00"/>
    <d v="2026-01-14T00:00:00"/>
    <d v="2026-01-16T00:00:00"/>
    <d v="1899-12-30T07:45:00"/>
    <s v="Diretoria Técnica"/>
    <s v="Média"/>
    <s v="Dentro do prazo"/>
    <n v="8"/>
    <x v="0"/>
  </r>
  <r>
    <n v="1154881"/>
    <x v="3"/>
    <s v="E- mail"/>
    <d v="2026-01-08T00:00:00"/>
    <d v="2026-01-08T09:23:00"/>
    <d v="2026-01-28T00:00:00"/>
    <d v="2026-01-19T00:00:00"/>
    <d v="2026-01-19T00:00:00"/>
    <d v="1899-12-30T14:28:00"/>
    <s v="Pronto Socorro Ortopedia"/>
    <s v="Média"/>
    <s v="Dentro do prazo"/>
    <n v="11"/>
    <x v="0"/>
  </r>
  <r>
    <n v="1154898"/>
    <x v="2"/>
    <s v="E- mail"/>
    <d v="2026-01-08T00:00:00"/>
    <d v="2026-01-08T09:38:00"/>
    <d v="2026-01-28T00:00:00"/>
    <d v="2026-01-08T00:00:00"/>
    <d v="2026-01-09T00:00:00"/>
    <d v="1899-12-30T08:59:00"/>
    <s v="Ambulatório Ortopedia"/>
    <s v="Média"/>
    <s v="Dentro do prazo"/>
    <n v="1"/>
    <x v="0"/>
  </r>
  <r>
    <n v="1154952"/>
    <x v="1"/>
    <s v="Pessoal"/>
    <d v="2026-01-08T00:00:00"/>
    <d v="2026-01-08T10:22:00"/>
    <d v="2026-01-28T00:00:00"/>
    <d v="2026-01-16T00:00:00"/>
    <d v="2026-01-19T00:00:00"/>
    <d v="1899-12-30T07:57:00"/>
    <s v="Supervisão Enfermagem Clínica Cirúrgica"/>
    <s v="Média"/>
    <s v="Dentro do prazo"/>
    <n v="11"/>
    <x v="0"/>
  </r>
  <r>
    <n v="1164117"/>
    <x v="0"/>
    <s v="E- mail"/>
    <d v="2026-01-27T00:00:00"/>
    <d v="2026-01-27T16:00:00"/>
    <d v="2026-02-16T00:00:00"/>
    <d v="2026-02-04T00:00:00"/>
    <d v="2026-02-04T00:00:00"/>
    <d v="1899-12-30T10:05:00"/>
    <s v="Diretoria Técnica"/>
    <s v="Média"/>
    <s v="Dentro do prazo"/>
    <n v="8"/>
    <x v="0"/>
  </r>
  <r>
    <n v="1164241"/>
    <x v="0"/>
    <s v="Pessoal"/>
    <d v="2026-01-28T00:00:00"/>
    <d v="2026-01-28T07:40:00"/>
    <d v="2026-02-17T00:00:00"/>
    <d v="2026-01-28T00:00:00"/>
    <d v="2026-02-02T00:00:00"/>
    <d v="1899-12-30T10:12:00"/>
    <s v="Supervisão Enfermagem Pronto Socorro"/>
    <s v="Média"/>
    <s v="Dentro do prazo"/>
    <n v="5"/>
    <x v="0"/>
  </r>
  <r>
    <n v="1164242"/>
    <x v="0"/>
    <s v="Pessoal"/>
    <d v="2026-01-28T00:00:00"/>
    <d v="2026-01-28T07:41:00"/>
    <d v="2026-02-17T00:00:00"/>
    <d v="2026-02-02T00:00:00"/>
    <d v="2026-02-02T00:00:00"/>
    <d v="1899-12-30T10:13:00"/>
    <s v="Pronto Socorro Clínica Médica"/>
    <s v="Média"/>
    <s v="Dentro do prazo"/>
    <n v="5"/>
    <x v="0"/>
  </r>
  <r>
    <n v="1164259"/>
    <x v="2"/>
    <s v="E- mail"/>
    <d v="2026-01-28T00:00:00"/>
    <d v="2026-01-28T08:08:00"/>
    <d v="2026-02-17T00:00:00"/>
    <d v="2026-02-02T00:00:00"/>
    <d v="2026-02-02T00:00:00"/>
    <d v="1899-12-30T11:13:00"/>
    <s v="Pronto Socorro Clínica Médica"/>
    <s v="Média"/>
    <s v="Dentro do prazo"/>
    <n v="5"/>
    <x v="0"/>
  </r>
  <r>
    <n v="1164260"/>
    <x v="0"/>
    <s v="E- mail"/>
    <d v="2026-01-28T00:00:00"/>
    <d v="2026-01-28T08:09:00"/>
    <d v="2026-02-17T00:00:00"/>
    <d v="2026-01-28T00:00:00"/>
    <d v="2026-02-02T00:00:00"/>
    <d v="1899-12-30T12:13:00"/>
    <s v="Supervisão Enfermagem Pronto Socorro"/>
    <s v="Média"/>
    <s v="Dentro do prazo"/>
    <n v="5"/>
    <x v="0"/>
  </r>
  <r>
    <n v="1169756"/>
    <x v="0"/>
    <s v="Pessoal"/>
    <s v="06/02/2026"/>
    <s v="06/02/2026 11:54:00"/>
    <d v="2026-02-26T00:00:00"/>
    <d v="2026-02-12T00:00:00"/>
    <d v="2026-02-12T00:00:00"/>
    <d v="1899-12-30T12:39:00"/>
    <s v="Supervisão Enfermagem Ortopedia"/>
    <s v="Média"/>
    <s v="Dentro do prazo"/>
    <n v="6"/>
    <x v="1"/>
  </r>
  <r>
    <n v="1169782"/>
    <x v="0"/>
    <s v="Pessoal"/>
    <s v="06/02/2026"/>
    <s v="06/02/2026 12:28:00"/>
    <d v="2026-02-26T00:00:00"/>
    <d v="2026-02-12T00:00:00"/>
    <d v="2026-02-12T00:00:00"/>
    <d v="1899-12-30T10:50:00"/>
    <s v="Diretoria Técnica"/>
    <s v="Média"/>
    <s v="Dentro do prazo"/>
    <n v="6"/>
    <x v="1"/>
  </r>
  <r>
    <n v="1169784"/>
    <x v="0"/>
    <s v="Pessoal"/>
    <s v="06/02/2026"/>
    <s v="06/02/2026 12:29:00"/>
    <d v="2026-02-26T00:00:00"/>
    <d v="2026-02-18T00:00:00"/>
    <d v="2026-02-18T00:00:00"/>
    <d v="1899-12-30T16:53:00"/>
    <s v="Supervisão Enfermagem Pronto Socorro"/>
    <s v="Média"/>
    <s v="Dentro do prazo"/>
    <n v="12"/>
    <x v="1"/>
  </r>
  <r>
    <n v="1170539"/>
    <x v="0"/>
    <s v="E- mail"/>
    <s v="09/02/2026"/>
    <s v="09/02/2026 09:33:00"/>
    <d v="2026-03-01T00:00:00"/>
    <d v="2026-02-12T00:00:00"/>
    <d v="2026-02-12T00:00:00"/>
    <s v=" 10:54:00"/>
    <s v="Diretoria Técnica"/>
    <s v="Média"/>
    <s v="Dentro do prazo"/>
    <n v="3"/>
    <x v="1"/>
  </r>
  <r>
    <n v="1170616"/>
    <x v="1"/>
    <s v="E- mail"/>
    <s v="09/02/2026"/>
    <s v="09/02/2026 10:12:00"/>
    <d v="2026-03-01T00:00:00"/>
    <d v="2026-02-18T00:00:00"/>
    <d v="2026-02-20T00:00:00"/>
    <d v="1899-12-30T11:48:00"/>
    <s v="Supervisão Enfermagem Hemodiálise"/>
    <s v="Média"/>
    <s v="Dentro do prazo"/>
    <n v="11"/>
    <x v="1"/>
  </r>
  <r>
    <n v="1171379"/>
    <x v="0"/>
    <s v="Pessoal"/>
    <s v="10/02/2026"/>
    <s v="10/02/2026 09:29:00"/>
    <d v="2026-03-02T00:00:00"/>
    <d v="2026-02-11T00:00:00"/>
    <d v="2026-02-11T00:00:00"/>
    <d v="1899-12-30T10:41:00"/>
    <s v="Clínica Cirurgia Geral"/>
    <s v="Média"/>
    <s v="Dentro do prazo"/>
    <n v="1"/>
    <x v="1"/>
  </r>
  <r>
    <n v="1172275"/>
    <x v="0"/>
    <s v="E- mail"/>
    <s v="11/02/2026"/>
    <s v="11/02/2026 11:08:00"/>
    <d v="2026-03-03T00:00:00"/>
    <d v="2026-02-13T00:00:00"/>
    <d v="2026-02-13T00:00:00"/>
    <s v=" 08:29:00"/>
    <s v="Gerência administrativo"/>
    <s v="Média"/>
    <s v="Dentro do prazo"/>
    <n v="2"/>
    <x v="1"/>
  </r>
  <r>
    <n v="1173025"/>
    <x v="3"/>
    <s v="E- mail"/>
    <s v="12/02/2026"/>
    <s v="12/02/2026 11:11:00"/>
    <d v="2026-03-04T00:00:00"/>
    <d v="2026-02-25T00:00:00"/>
    <d v="2026-02-25T00:00:00"/>
    <d v="1899-12-30T11:36:00"/>
    <s v="Portaria"/>
    <s v="Média"/>
    <s v="Dentro do prazo"/>
    <n v="13"/>
    <x v="1"/>
  </r>
  <r>
    <n v="1173494"/>
    <x v="0"/>
    <s v="Pessoal"/>
    <s v="12/02/2026"/>
    <s v="12/02/2026 17:43:00"/>
    <d v="2026-03-04T00:00:00"/>
    <d v="2026-02-13T00:00:00"/>
    <d v="2026-02-13T00:00:00"/>
    <d v="1899-12-30T08:15:00"/>
    <s v="Supervisão Enfermagem Pronto Socorro"/>
    <s v="Média"/>
    <s v="Dentro do prazo"/>
    <n v="1"/>
    <x v="1"/>
  </r>
  <r>
    <n v="1173855"/>
    <x v="0"/>
    <s v="Carta / Urna"/>
    <s v="13/02/2026"/>
    <s v="13/02/2026 11:31:00"/>
    <d v="2026-03-05T00:00:00"/>
    <d v="2026-02-13T00:00:00"/>
    <d v="2026-02-18T00:00:00"/>
    <d v="1899-12-30T17:11:00"/>
    <s v="Supervisão Enfermagem Clínica Médica"/>
    <s v="Média"/>
    <s v="Dentro do prazo"/>
    <n v="5"/>
    <x v="1"/>
  </r>
  <r>
    <n v="1173932"/>
    <x v="2"/>
    <s v="E- mail"/>
    <s v="13/02/2026"/>
    <s v="13/02/2026 12:41:00"/>
    <d v="2026-03-05T00:00:00"/>
    <d v="2026-02-25T00:00:00"/>
    <d v="2026-02-25T00:00:00"/>
    <d v="1899-12-30T11:18:00"/>
    <s v="Diretoria Técnica"/>
    <s v="Média"/>
    <s v="Dentro do prazo"/>
    <n v="12"/>
    <x v="1"/>
  </r>
  <r>
    <n v="1174028"/>
    <x v="2"/>
    <s v="E- mail"/>
    <s v="13/02/2026"/>
    <s v="13/02/2026 14:07:00"/>
    <d v="2026-03-05T00:00:00"/>
    <d v="2026-02-26T00:00:00"/>
    <d v="2026-02-26T00:00:00"/>
    <d v="1899-12-30T09:26:00"/>
    <s v="Diretoria Técnica"/>
    <s v="Média"/>
    <s v="Dentro do prazo"/>
    <n v="13"/>
    <x v="1"/>
  </r>
  <r>
    <n v="1174195"/>
    <x v="1"/>
    <s v="E- mail"/>
    <s v="13/02/2026"/>
    <s v="13/02/2026 16:31:00"/>
    <d v="2026-03-05T00:00:00"/>
    <d v="2026-02-20T00:00:00"/>
    <d v="2026-02-20T00:00:00"/>
    <d v="1899-12-30T11:56:00"/>
    <s v="Diretoria Administrativa"/>
    <s v="Média"/>
    <s v="Dentro do prazo"/>
    <n v="7"/>
    <x v="1"/>
  </r>
  <r>
    <n v="1175256"/>
    <x v="0"/>
    <s v="E- mail"/>
    <s v="18/02/2026"/>
    <s v="18/02/2026 15:06:00"/>
    <d v="2026-03-10T00:00:00"/>
    <d v="2026-02-24T00:00:00"/>
    <d v="2026-02-25T00:00:00"/>
    <d v="1899-12-30T07:53:00"/>
    <s v="Supervisão Enfermagem Clínica Cirúrgica"/>
    <s v="Média"/>
    <s v="Dentro do prazo"/>
    <n v="7"/>
    <x v="1"/>
  </r>
  <r>
    <n v="1175257"/>
    <x v="0"/>
    <s v="E- mail"/>
    <s v="18/02/2026"/>
    <s v="18/02/2026 15:07:00"/>
    <d v="2026-03-10T00:00:00"/>
    <d v="2026-02-20T00:00:00"/>
    <d v="2026-02-20T00:00:00"/>
    <d v="1899-12-30T11:41:00"/>
    <s v="Clínica Médica"/>
    <s v="Média"/>
    <s v="Dentro do prazo"/>
    <n v="2"/>
    <x v="1"/>
  </r>
  <r>
    <n v="1175362"/>
    <x v="0"/>
    <s v="E- mail"/>
    <s v="18/02/2026"/>
    <s v="18/02/2026 15:55:00"/>
    <d v="2026-03-10T00:00:00"/>
    <d v="2026-02-26T00:00:00"/>
    <d v="2026-02-26T00:00:00"/>
    <d v="1899-12-30T13:29:00"/>
    <s v="Supervisão Enfermagem Clínica Cirúrgica"/>
    <s v="Média"/>
    <s v="Dentro do prazo"/>
    <n v="8"/>
    <x v="1"/>
  </r>
  <r>
    <n v="1175378"/>
    <x v="0"/>
    <s v="Pessoal"/>
    <s v="18/02/2026"/>
    <s v="18/02/2026 16:05:00"/>
    <d v="2026-03-10T00:00:00"/>
    <d v="2026-03-02T00:00:00"/>
    <d v="2026-03-02T00:00:00"/>
    <d v="1899-12-30T10:55:00"/>
    <s v="Ambulatório Cirurgia Geral"/>
    <s v="Média"/>
    <s v="Dentro do prazo"/>
    <n v="12"/>
    <x v="1"/>
  </r>
  <r>
    <n v="1175466"/>
    <x v="2"/>
    <s v="Pessoal"/>
    <s v="18/02/2026"/>
    <s v="18/02/2026 17:43:00"/>
    <d v="2026-03-10T00:00:00"/>
    <d v="2026-03-02T00:00:00"/>
    <d v="2026-03-02T00:00:00"/>
    <d v="1899-12-30T16:51:00"/>
    <s v="Ambulatório Neurocirurgia"/>
    <s v="Média"/>
    <s v="Dentro do prazo"/>
    <n v="12"/>
    <x v="1"/>
  </r>
  <r>
    <n v="1175481"/>
    <x v="0"/>
    <s v="Pessoal"/>
    <s v="18/02/2026"/>
    <s v="18/02/2026 18:22:00"/>
    <d v="2026-03-10T00:00:00"/>
    <d v="2026-03-02T00:00:00"/>
    <d v="2026-03-02T00:00:00"/>
    <d v="1899-12-30T16:55:00"/>
    <s v="Supervisão Enfermagem Ortopedia"/>
    <s v="Média"/>
    <s v="Dentro do prazo"/>
    <n v="12"/>
    <x v="1"/>
  </r>
  <r>
    <n v="1175494"/>
    <x v="0"/>
    <s v="Pessoal"/>
    <s v="19/02/2026"/>
    <s v="19/02/2026 07:29:00"/>
    <d v="2026-03-11T00:00:00"/>
    <d v="2026-02-20T00:00:00"/>
    <d v="2026-02-20T00:00:00"/>
    <d v="1899-12-30T11:44:00"/>
    <s v="Clínica Médica"/>
    <s v="Média"/>
    <s v="Dentro do prazo"/>
    <n v="1"/>
    <x v="1"/>
  </r>
  <r>
    <n v="1166530"/>
    <x v="0"/>
    <s v="E- mail"/>
    <s v="02/02/2026"/>
    <s v="02/02/2026 08:41:00"/>
    <d v="2026-02-22T00:00:00"/>
    <d v="2026-02-02T00:00:00"/>
    <d v="2026-02-05T00:00:00"/>
    <d v="1899-12-30T10:28:00"/>
    <s v="Ambulatório Ortopedia"/>
    <s v="Média"/>
    <s v="Dentro do prazo"/>
    <n v="3"/>
    <x v="1"/>
  </r>
  <r>
    <n v="1166556"/>
    <x v="0"/>
    <s v="E- mail"/>
    <s v="02/02/2026"/>
    <s v="02/02/2026 09:02:00"/>
    <d v="2026-02-22T00:00:00"/>
    <d v="2026-02-05T00:00:00"/>
    <d v="2026-02-05T00:00:00"/>
    <d v="1899-12-30T13:11:00"/>
    <s v="Diretoria Técnica"/>
    <s v="Média"/>
    <s v="Dentro do prazo"/>
    <n v="3"/>
    <x v="1"/>
  </r>
  <r>
    <n v="1166578"/>
    <x v="0"/>
    <s v="E- mail"/>
    <s v="02/02/2026"/>
    <s v="02/02/2026 09:13:00"/>
    <d v="2026-02-22T00:00:00"/>
    <d v="2026-02-02T00:00:00"/>
    <d v="2026-02-05T00:00:00"/>
    <d v="1899-12-30T10:25:00"/>
    <s v="Supervisão Enfermagem Geral Noturno A"/>
    <s v="Média"/>
    <s v="Dentro do prazo"/>
    <n v="3"/>
    <x v="1"/>
  </r>
  <r>
    <n v="1166581"/>
    <x v="0"/>
    <s v="E- mail"/>
    <s v="02/02/2026"/>
    <s v="02/02/2026 09:13:00"/>
    <d v="2026-02-22T00:00:00"/>
    <d v="2026-02-04T00:00:00"/>
    <d v="2026-02-05T00:00:00"/>
    <d v="1899-12-30T10:26:00"/>
    <s v="Supervisão Enfermagem Geral Noturno B"/>
    <s v="Média"/>
    <s v="Dentro do prazo"/>
    <n v="3"/>
    <x v="1"/>
  </r>
  <r>
    <n v="1166602"/>
    <x v="0"/>
    <s v="E- mail"/>
    <s v="02/02/2026"/>
    <s v="02/02/2026 09:25:00"/>
    <d v="2026-02-22T00:00:00"/>
    <d v="2026-02-11T00:00:00"/>
    <d v="2026-02-11T00:00:00"/>
    <d v="1899-12-30T08:34:00"/>
    <s v="Gerência administrativo"/>
    <s v="Média"/>
    <s v="Dentro do prazo"/>
    <n v="9"/>
    <x v="1"/>
  </r>
  <r>
    <n v="1166641"/>
    <x v="0"/>
    <s v="E- mail"/>
    <s v="02/02/2026"/>
    <s v="02/02/2026 09:51:00"/>
    <d v="2026-02-22T00:00:00"/>
    <d v="2026-02-09T00:00:00"/>
    <d v="2026-02-09T00:00:00"/>
    <d v="1899-12-30T10:30:00"/>
    <s v="Ambulatório Cirurgia Geral"/>
    <s v="Média"/>
    <s v="Dentro do prazo"/>
    <n v="7"/>
    <x v="1"/>
  </r>
  <r>
    <n v="1166715"/>
    <x v="0"/>
    <s v="Pessoal"/>
    <s v="02/02/2026"/>
    <s v="02/02/2026 10:52:00"/>
    <d v="2026-02-22T00:00:00"/>
    <d v="2026-02-09T00:00:00"/>
    <d v="2026-02-09T00:00:00"/>
    <d v="1899-12-30T10:41:00"/>
    <s v="Ambulatório Cirurgia Geral"/>
    <s v="Média"/>
    <s v="Dentro do prazo"/>
    <n v="7"/>
    <x v="1"/>
  </r>
  <r>
    <n v="1166746"/>
    <x v="0"/>
    <s v="E- mail"/>
    <s v="02/02/2026"/>
    <s v="02/02/2026 11:04:00"/>
    <d v="2026-02-22T00:00:00"/>
    <d v="2026-02-11T00:00:00"/>
    <d v="2026-02-12T00:00:00"/>
    <s v=" 09:25:00"/>
    <s v="Suprimentos"/>
    <s v="Média"/>
    <s v="Dentro do prazo"/>
    <n v="10"/>
    <x v="1"/>
  </r>
  <r>
    <n v="1166748"/>
    <x v="0"/>
    <s v="E- mail"/>
    <s v="02/02/2026"/>
    <s v="02/02/2026 11:04:00"/>
    <d v="2026-02-22T00:00:00"/>
    <d v="2026-02-02T00:00:00"/>
    <d v="2026-02-11T00:00:00"/>
    <d v="1899-12-30T08:05:00"/>
    <s v="Supervisão Enfermagem Geral Noturno A"/>
    <s v="Média"/>
    <s v="Dentro do prazo"/>
    <n v="9"/>
    <x v="1"/>
  </r>
  <r>
    <n v="1166751"/>
    <x v="0"/>
    <s v="E- mail"/>
    <s v="02/02/2026"/>
    <s v="02/02/2026 11:05:00"/>
    <d v="2026-02-22T00:00:00"/>
    <d v="2026-02-18T00:00:00"/>
    <d v="2026-02-18T00:00:00"/>
    <s v=" 16:42:00"/>
    <s v="Supervisão Enfermagem Pronto Socorro"/>
    <s v="Média"/>
    <s v="Dentro do prazo"/>
    <n v="16"/>
    <x v="1"/>
  </r>
  <r>
    <n v="1166757"/>
    <x v="0"/>
    <s v="E- mail"/>
    <s v="02/02/2026"/>
    <s v="02/02/2026 11:06:00"/>
    <d v="2026-02-22T00:00:00"/>
    <d v="2026-02-11T00:00:00"/>
    <d v="2026-02-11T00:00:00"/>
    <s v=" 08:19:00"/>
    <s v="Pronto Socorro Clínica Médica"/>
    <s v="Média"/>
    <s v="Dentro do prazo"/>
    <n v="9"/>
    <x v="1"/>
  </r>
  <r>
    <n v="1175902"/>
    <x v="0"/>
    <s v="Pessoal"/>
    <s v="19/02/2026"/>
    <s v="19/02/2026 12:23:00"/>
    <d v="2026-03-11T00:00:00"/>
    <d v="2026-02-25T00:00:00"/>
    <d v="2026-02-25T00:00:00"/>
    <d v="1899-12-30T15:30:00"/>
    <s v="Pronto Socorro Clínica Médica"/>
    <s v="Média"/>
    <s v="Dentro do prazo"/>
    <n v="6"/>
    <x v="1"/>
  </r>
  <r>
    <n v="1175903"/>
    <x v="0"/>
    <s v="Pessoal"/>
    <s v="19/02/2026"/>
    <s v="19/02/2026 12:24:00"/>
    <d v="2026-03-11T00:00:00"/>
    <d v="2026-02-25T00:00:00"/>
    <d v="2026-02-25T00:00:00"/>
    <d v="1899-12-30T13:17:00"/>
    <s v="Supervisão Enfermagem Pronto Socorro"/>
    <s v="Média"/>
    <s v="Dentro do prazo"/>
    <n v="6"/>
    <x v="1"/>
  </r>
  <r>
    <n v="1176385"/>
    <x v="3"/>
    <s v="E- mail"/>
    <s v="20/02/2026"/>
    <s v="20/02/2026 09:21:00"/>
    <d v="2026-03-12T00:00:00"/>
    <d v="2026-02-25T00:00:00"/>
    <d v="2026-02-25T00:00:00"/>
    <d v="1899-12-30T11:24:00"/>
    <s v="Diretoria Técnica"/>
    <s v="Média"/>
    <s v="Dentro do prazo"/>
    <n v="5"/>
    <x v="1"/>
  </r>
  <r>
    <n v="1176431"/>
    <x v="0"/>
    <s v="Pessoal"/>
    <s v="20/02/2026"/>
    <s v="20/02/2026 09:57:00"/>
    <d v="2026-03-12T00:00:00"/>
    <d v="2026-02-25T00:00:00"/>
    <d v="2026-02-26T00:00:00"/>
    <d v="1899-12-30T09:05:00"/>
    <s v="Supervisão Enfermagem Pronto Socorro"/>
    <s v="Média"/>
    <s v="Dentro do prazo"/>
    <n v="6"/>
    <x v="1"/>
  </r>
  <r>
    <n v="1176997"/>
    <x v="0"/>
    <s v="Pessoal"/>
    <s v="20/02/2026"/>
    <s v="20/02/2026 16:39:00"/>
    <d v="2026-03-12T00:00:00"/>
    <d v="2026-03-02T00:00:00"/>
    <d v="2026-03-02T00:00:00"/>
    <d v="1899-12-30T11:03:00"/>
    <s v="UTI Neonatal"/>
    <s v="Média"/>
    <s v="Dentro do prazo"/>
    <n v="10"/>
    <x v="1"/>
  </r>
  <r>
    <n v="1177134"/>
    <x v="0"/>
    <s v="E- mail"/>
    <s v="23/02/2026"/>
    <s v="23/02/2026 07:25:00"/>
    <d v="2026-03-15T00:00:00"/>
    <d v="2026-02-24T00:00:00"/>
    <d v="2026-02-25T00:00:00"/>
    <d v="1899-12-30T08:03:00"/>
    <s v="Gerência administrativo"/>
    <s v="Média"/>
    <s v="Dentro do prazo"/>
    <n v="2"/>
    <x v="1"/>
  </r>
  <r>
    <n v="1177137"/>
    <x v="0"/>
    <s v="E- mail"/>
    <s v="23/02/2026"/>
    <s v="23/02/2026 07:39:00"/>
    <d v="2026-03-15T00:00:00"/>
    <d v="2026-02-24T00:00:00"/>
    <d v="2026-02-25T00:00:00"/>
    <d v="1899-12-30T07:59:00"/>
    <s v="Gerente Operacional"/>
    <s v="Média"/>
    <s v="Dentro do prazo"/>
    <n v="2"/>
    <x v="1"/>
  </r>
  <r>
    <n v="1177139"/>
    <x v="0"/>
    <s v="E- mail"/>
    <s v="23/02/2026"/>
    <s v="23/02/2026 07:51:00"/>
    <d v="2026-03-15T00:00:00"/>
    <d v="2026-02-26T00:00:00"/>
    <d v="2026-02-26T00:00:00"/>
    <d v="1899-12-30T13:47:00"/>
    <s v="Diretoria Técnica"/>
    <s v="Média"/>
    <s v="Dentro do prazo"/>
    <n v="3"/>
    <x v="1"/>
  </r>
  <r>
    <n v="1177297"/>
    <x v="0"/>
    <s v="Pessoal"/>
    <s v="23/02/2026"/>
    <s v="23/02/2026 10:08:00"/>
    <d v="2026-03-15T00:00:00"/>
    <d v="2026-03-02T00:00:00"/>
    <d v="2026-03-02T00:00:00"/>
    <d v="1899-12-30T16:46:00"/>
    <s v="Ambulatório Neurocirurgia"/>
    <s v="Média"/>
    <s v="Dentro do prazo"/>
    <n v="7"/>
    <x v="1"/>
  </r>
  <r>
    <n v="1177924"/>
    <x v="0"/>
    <s v="Pessoal"/>
    <s v="23/02/2026"/>
    <s v="23/02/2026 17:27:00"/>
    <d v="2026-03-15T00:00:00"/>
    <d v="2026-03-02T00:00:00"/>
    <d v="2026-03-02T00:00:00"/>
    <d v="1899-12-30T10:51:00"/>
    <s v="Ambulatório Cirurgia Geral"/>
    <s v="Média"/>
    <s v="Dentro do prazo"/>
    <n v="7"/>
    <x v="1"/>
  </r>
  <r>
    <n v="1177937"/>
    <x v="0"/>
    <s v="Pessoal"/>
    <s v="23/02/2026"/>
    <s v="23/02/2026 17:50:00"/>
    <d v="2026-03-15T00:00:00"/>
    <d v="2026-03-02T00:00:00"/>
    <d v="2026-03-02T00:00:00"/>
    <d v="1899-12-30T17:05:00"/>
    <s v="Pronto Socorro Psiquiatria"/>
    <s v="Média"/>
    <s v="Dentro do prazo"/>
    <n v="7"/>
    <x v="1"/>
  </r>
  <r>
    <n v="1166844"/>
    <x v="0"/>
    <s v="E- mail"/>
    <s v="02/02/2026"/>
    <s v="02/02/2026 11:50:00"/>
    <d v="2026-02-22T00:00:00"/>
    <d v="2026-02-11T00:00:00"/>
    <d v="2026-02-11T00:00:00"/>
    <s v=" 07:55:00"/>
    <s v="Clínica Ginecológica"/>
    <s v="Média"/>
    <s v="Dentro do prazo"/>
    <n v="9"/>
    <x v="1"/>
  </r>
  <r>
    <n v="1166845"/>
    <x v="0"/>
    <s v="E- mail"/>
    <s v="02/02/2026"/>
    <s v="02/02/2026 11:50:00"/>
    <d v="2026-02-22T00:00:00"/>
    <d v="2026-02-10T00:00:00"/>
    <d v="2026-02-11T00:00:00"/>
    <d v="1899-12-30T07:57:00"/>
    <s v="Supervisão Enfermagem Geral Noturno B"/>
    <s v="Média"/>
    <s v="Dentro do prazo"/>
    <n v="9"/>
    <x v="1"/>
  </r>
  <r>
    <n v="1166934"/>
    <x v="0"/>
    <s v="E- mail"/>
    <s v="02/02/2026"/>
    <s v="02/02/2026 12:49:00"/>
    <d v="2026-02-22T00:00:00"/>
    <d v="2026-02-05T00:00:00"/>
    <d v="2026-02-05T00:00:00"/>
    <s v=" 13:07:00"/>
    <s v="Diretoria Técnica"/>
    <s v="Média"/>
    <s v="Dentro do prazo"/>
    <n v="3"/>
    <x v="1"/>
  </r>
  <r>
    <n v="1167083"/>
    <x v="0"/>
    <s v="E- mail"/>
    <s v="02/02/2026"/>
    <s v="02/02/2026 14:35:00"/>
    <d v="2026-02-22T00:00:00"/>
    <d v="2026-02-02T00:00:00"/>
    <d v="2026-02-11T00:00:00"/>
    <s v=" 08:08:00"/>
    <s v="Supervisão Enfermagem Clínica Médica"/>
    <s v="Média"/>
    <s v="Dentro do prazo"/>
    <n v="9"/>
    <x v="1"/>
  </r>
  <r>
    <n v="1167626"/>
    <x v="0"/>
    <s v="E- mail"/>
    <s v="03/02/2026"/>
    <s v="03/02/2026 12:00:00"/>
    <d v="2026-02-23T00:00:00"/>
    <d v="2026-02-05T00:00:00"/>
    <d v="2026-02-05T00:00:00"/>
    <d v="1899-12-30T13:02:00"/>
    <s v="Diretoria Técnica"/>
    <s v="Média"/>
    <s v="Dentro do prazo"/>
    <n v="2"/>
    <x v="1"/>
  </r>
  <r>
    <n v="1168480"/>
    <x v="0"/>
    <s v="E- mail"/>
    <s v="04/02/2026"/>
    <s v="04/02/2026 15:27:00"/>
    <d v="2026-02-24T00:00:00"/>
    <d v="2026-02-10T00:00:00"/>
    <d v="2026-02-11T00:00:00"/>
    <s v=" 08:44:00"/>
    <s v="Serviço De Nutrição E Dietética"/>
    <s v="Média"/>
    <s v="Dentro do prazo"/>
    <n v="7"/>
    <x v="1"/>
  </r>
  <r>
    <n v="1168481"/>
    <x v="0"/>
    <s v="E- mail"/>
    <s v="04/02/2026"/>
    <s v="04/02/2026 15:27:00"/>
    <d v="2026-02-24T00:00:00"/>
    <d v="2026-02-12T00:00:00"/>
    <d v="2026-02-12T00:00:00"/>
    <d v="1899-12-30T10:47:00"/>
    <s v="Diretoria Técnica"/>
    <s v="Média"/>
    <s v="Dentro do prazo"/>
    <n v="8"/>
    <x v="1"/>
  </r>
  <r>
    <n v="1168510"/>
    <x v="0"/>
    <s v="E- mail"/>
    <s v="04/02/2026"/>
    <s v="04/02/2026 15:42:00"/>
    <d v="2026-02-24T00:00:00"/>
    <d v="2026-02-11T00:00:00"/>
    <d v="2026-02-11T00:00:00"/>
    <s v=" 10:26:00"/>
    <s v="Gerência administrativo"/>
    <s v="Média"/>
    <s v="Dentro do prazo"/>
    <n v="7"/>
    <x v="1"/>
  </r>
  <r>
    <n v="1168811"/>
    <x v="0"/>
    <s v="E- mail"/>
    <s v="05/02/2026"/>
    <s v="05/02/2026 09:09:00"/>
    <d v="2026-02-25T00:00:00"/>
    <d v="2026-02-11T00:00:00"/>
    <d v="2026-02-11T00:00:00"/>
    <d v="1899-12-30T08:26:00"/>
    <s v="Gerente de Enfermagem"/>
    <s v="Média"/>
    <s v="Dentro do prazo"/>
    <n v="6"/>
    <x v="1"/>
  </r>
  <r>
    <n v="1168843"/>
    <x v="0"/>
    <s v="E- mail"/>
    <s v="05/02/2026"/>
    <s v="05/02/2026 09:38:00"/>
    <d v="2026-02-25T00:00:00"/>
    <d v="2026-02-09T00:00:00"/>
    <d v="2026-02-09T00:00:00"/>
    <d v="1899-12-30T10:34:00"/>
    <s v="Clínica Cirurgia Geral"/>
    <s v="Média"/>
    <s v="Dentro do prazo"/>
    <n v="4"/>
    <x v="1"/>
  </r>
  <r>
    <n v="1168909"/>
    <x v="0"/>
    <s v="Pessoal"/>
    <s v="05/02/2026"/>
    <s v="05/02/2026 10:28:00"/>
    <d v="2026-02-25T00:00:00"/>
    <d v="2026-02-11T00:00:00"/>
    <d v="2026-02-11T00:00:00"/>
    <d v="1899-12-30T11:43:00"/>
    <s v="Ambulatório Cirurgia Geral"/>
    <s v="Média"/>
    <s v="Dentro do prazo"/>
    <n v="6"/>
    <x v="1"/>
  </r>
  <r>
    <n v="1169424"/>
    <x v="0"/>
    <s v="Pessoal"/>
    <s v="05/02/2026"/>
    <s v="05/02/2026 17:40:00"/>
    <d v="2026-02-25T00:00:00"/>
    <d v="2026-02-12T00:00:00"/>
    <d v="2026-02-12T00:00:00"/>
    <s v=" 15:03:00"/>
    <s v="Ambulatório Ortopedia"/>
    <s v="Média"/>
    <s v="Dentro do prazo"/>
    <n v="7"/>
    <x v="1"/>
  </r>
  <r>
    <n v="1178771"/>
    <x v="0"/>
    <s v="E- mail"/>
    <s v="24/02/2026"/>
    <s v="24/02/2026 16:22:00"/>
    <d v="2026-03-16T00:00:00"/>
    <d v="2026-03-03T00:00:00"/>
    <d v="2026-03-03T00:00:00"/>
    <d v="1899-12-30T17:48:00"/>
    <s v="Agendamento"/>
    <s v="Média"/>
    <s v="Dentro do prazo"/>
    <n v="7"/>
    <x v="1"/>
  </r>
  <r>
    <n v="1178772"/>
    <x v="0"/>
    <s v="E- mail"/>
    <s v="24/02/2026"/>
    <s v="24/02/2026 16:23:00"/>
    <d v="2026-03-16T00:00:00"/>
    <d v="2026-02-24T00:00:00"/>
    <d v="2026-02-26T00:00:00"/>
    <d v="1899-12-30T13:06:00"/>
    <s v="Ambulatório Ortopedia"/>
    <s v="Média"/>
    <s v="Dentro do prazo"/>
    <n v="2"/>
    <x v="1"/>
  </r>
  <r>
    <n v="1179581"/>
    <x v="0"/>
    <s v="E- mail"/>
    <s v="25/02/2026"/>
    <s v="25/02/2026 17:31:00"/>
    <d v="2026-03-17T00:00:00"/>
    <d v="2026-02-26T00:00:00"/>
    <d v="2026-03-02T00:00:00"/>
    <s v=" 10:38:00"/>
    <s v="Supervisão Enfermagem Pronto Socorro"/>
    <s v="Média"/>
    <s v="Dentro do prazo"/>
    <n v="5"/>
    <x v="1"/>
  </r>
  <r>
    <n v="1179584"/>
    <x v="0"/>
    <s v="E- mail"/>
    <s v="25/02/2026"/>
    <s v="25/02/2026 17:32:00"/>
    <d v="2026-03-17T00:00:00"/>
    <d v="2026-03-03T00:00:00"/>
    <d v="2026-03-03T00:00:00"/>
    <d v="1899-12-30T17:37:00"/>
    <s v="Pronto Socorro Clínica Médica"/>
    <s v="Média"/>
    <s v="Dentro do prazo"/>
    <n v="6"/>
    <x v="1"/>
  </r>
  <r>
    <n v="1179585"/>
    <x v="0"/>
    <s v="E- mail"/>
    <s v="25/02/2026"/>
    <s v="25/02/2026 17:33:00"/>
    <d v="2026-03-17T00:00:00"/>
    <d v="2026-03-04T00:00:00"/>
    <d v="2026-03-04T00:00:00"/>
    <s v=" 08:01:00"/>
    <s v="Supervisão Enfermagem Geral Noturno B"/>
    <s v="Média"/>
    <s v="Dentro do prazo"/>
    <n v="7"/>
    <x v="1"/>
  </r>
  <r>
    <n v="1179589"/>
    <x v="0"/>
    <s v="E- mail"/>
    <s v="25/02/2026"/>
    <s v="25/02/2026 17:35:00"/>
    <d v="2026-03-17T00:00:00"/>
    <d v="2026-02-26T00:00:00"/>
    <d v="2026-03-02T00:00:00"/>
    <d v="1899-12-30T10:41:00"/>
    <s v="Supervisão Enfermagem Clínica Cirúrgica"/>
    <s v="Média"/>
    <s v="Dentro do prazo"/>
    <n v="5"/>
    <x v="1"/>
  </r>
  <r>
    <n v="1186508"/>
    <x v="0"/>
    <s v="Pessoal"/>
    <s v="11/03/2026"/>
    <s v="11/03/2026 10:32:00"/>
    <d v="2026-03-31T00:00:00"/>
    <d v="2026-03-12T00:00:00"/>
    <d v="2026-03-12T00:00:00"/>
    <d v="1899-12-30T13:18:00"/>
    <s v="Diretoria Técnica"/>
    <s v="Média"/>
    <s v="Dentro do prazo"/>
    <n v="1"/>
    <x v="2"/>
  </r>
  <r>
    <n v="1186627"/>
    <x v="0"/>
    <s v="Pessoal"/>
    <s v="11/03/2026"/>
    <s v="11/03/2026 11:58:00"/>
    <d v="2026-03-31T00:00:00"/>
    <d v="2026-03-23T00:00:00"/>
    <d v="2026-03-23T00:00:00"/>
    <d v="1899-12-30T13:45:00"/>
    <s v="Ambulatório Ortopedia"/>
    <s v="Média"/>
    <s v="Dentro do prazo"/>
    <n v="12"/>
    <x v="2"/>
  </r>
  <r>
    <n v="1187102"/>
    <x v="0"/>
    <s v="E- mail"/>
    <s v="12/03/2026"/>
    <s v="12/03/2026 09:29:00"/>
    <d v="2026-04-01T00:00:00"/>
    <d v="2026-03-26T00:00:00"/>
    <d v="2026-03-26T00:00:00"/>
    <d v="1899-12-30T17:02:00"/>
    <s v="Gerente de Enfermagem"/>
    <s v="Média"/>
    <s v="Dentro do prazo"/>
    <n v="14"/>
    <x v="2"/>
  </r>
  <r>
    <n v="1187711"/>
    <x v="0"/>
    <s v="Pessoal"/>
    <s v="13/03/2026"/>
    <s v="13/03/2026 08:09:00"/>
    <d v="2026-04-02T00:00:00"/>
    <d v="2026-03-13T00:00:00"/>
    <d v="2026-03-16T00:00:00"/>
    <d v="1899-12-30T09:17:00"/>
    <s v="Supervisão Enfermagem Pronto Socorro"/>
    <s v="Média"/>
    <s v="Dentro do prazo"/>
    <n v="3"/>
    <x v="2"/>
  </r>
  <r>
    <n v="1187752"/>
    <x v="0"/>
    <s v="Pessoal"/>
    <s v="13/03/2026"/>
    <s v="13/03/2026 08:34:00"/>
    <d v="2026-04-02T00:00:00"/>
    <d v="2026-03-18T00:00:00"/>
    <d v="2026-03-18T00:00:00"/>
    <d v="1899-12-30T17:13:00"/>
    <s v="Diretoria Técnica"/>
    <s v="Média"/>
    <s v="Dentro do prazo"/>
    <n v="5"/>
    <x v="2"/>
  </r>
  <r>
    <n v="1187774"/>
    <x v="0"/>
    <s v="Pessoal"/>
    <s v="13/03/2026"/>
    <s v="13/03/2026 08:55:00"/>
    <d v="2026-04-02T00:00:00"/>
    <d v="2026-03-13T00:00:00"/>
    <d v="2026-03-16T00:00:00"/>
    <d v="1899-12-30T09:28:00"/>
    <s v="Supervisão Enfermagem Pronto Socorro"/>
    <s v="Média"/>
    <s v="Dentro do prazo"/>
    <n v="3"/>
    <x v="2"/>
  </r>
  <r>
    <n v="1188340"/>
    <x v="0"/>
    <s v="Pessoal"/>
    <s v="13/03/2026"/>
    <s v="13/03/2026 16:12:00"/>
    <d v="2026-04-02T00:00:00"/>
    <d v="2026-03-23T00:00:00"/>
    <d v="2026-03-23T00:00:00"/>
    <d v="1899-12-30T10:13:00"/>
    <s v="Ambulatório Ortopedia"/>
    <s v="Média"/>
    <s v="Dentro do prazo"/>
    <n v="10"/>
    <x v="2"/>
  </r>
  <r>
    <n v="1188352"/>
    <x v="0"/>
    <s v="E- mail"/>
    <s v="13/03/2026"/>
    <s v="13/03/2026 16:22:00"/>
    <d v="2026-04-02T00:00:00"/>
    <d v="2026-03-19T00:00:00"/>
    <d v="2026-03-19T00:00:00"/>
    <d v="1899-12-30T06:54:00"/>
    <s v="Diretoria Técnica"/>
    <s v="Média"/>
    <s v="Dentro do prazo"/>
    <n v="6"/>
    <x v="2"/>
  </r>
  <r>
    <n v="1188508"/>
    <x v="0"/>
    <s v="E- mail"/>
    <s v="16/03/2026"/>
    <s v="16/03/2026 08:43:00"/>
    <d v="2026-04-05T00:00:00"/>
    <d v="2026-03-26T00:00:00"/>
    <d v="2026-03-26T00:00:00"/>
    <d v="1899-12-30T17:33:00"/>
    <s v="Supervisão Enfermagem Ortopedia"/>
    <s v="Média"/>
    <s v="Dentro do prazo"/>
    <n v="10"/>
    <x v="2"/>
  </r>
  <r>
    <n v="1188551"/>
    <x v="0"/>
    <s v="Carta / Urna"/>
    <s v="16/03/2026"/>
    <s v="16/03/2026 09:08:00"/>
    <d v="2026-04-05T00:00:00"/>
    <d v="2026-03-18T00:00:00"/>
    <d v="2026-03-18T00:00:00"/>
    <d v="1899-12-30T08:05:00"/>
    <s v="Clínica Médica"/>
    <s v="Média"/>
    <s v="Dentro do prazo"/>
    <n v="2"/>
    <x v="2"/>
  </r>
  <r>
    <n v="1189233"/>
    <x v="0"/>
    <s v="Pessoal"/>
    <s v="16/03/2026"/>
    <s v="16/03/2026 17:33:00"/>
    <d v="2026-04-05T00:00:00"/>
    <d v="2026-03-19T00:00:00"/>
    <d v="2026-03-19T00:00:00"/>
    <d v="1899-12-30T07:29:00"/>
    <s v="Diretoria Técnica"/>
    <s v="Média"/>
    <s v="Dentro do prazo"/>
    <n v="3"/>
    <x v="2"/>
  </r>
  <r>
    <n v="1181959"/>
    <x v="0"/>
    <s v="Carta / Urna"/>
    <s v="02/03/2026"/>
    <s v="02/03/2026 16:04:00"/>
    <d v="2026-03-22T00:00:00"/>
    <d v="2026-03-04T00:00:00"/>
    <d v="2026-03-09T00:00:00"/>
    <d v="1899-12-30T08:11:00"/>
    <s v="Supervisão Enfermagem Geral Noturno B"/>
    <s v="Média"/>
    <s v="Dentro do prazo"/>
    <n v="7"/>
    <x v="2"/>
  </r>
  <r>
    <n v="1181985"/>
    <x v="0"/>
    <s v="Carta / Urna"/>
    <s v="02/03/2026"/>
    <s v="02/03/2026 16:28:00"/>
    <d v="2026-03-22T00:00:00"/>
    <d v="2026-03-04T00:00:00"/>
    <d v="2026-03-09T00:00:00"/>
    <d v="1899-12-30T08:21:00"/>
    <s v="Supervisão Enfermagem Geral Noturno B"/>
    <s v="Média"/>
    <s v="Dentro do prazo"/>
    <n v="7"/>
    <x v="2"/>
  </r>
  <r>
    <n v="1182656"/>
    <x v="0"/>
    <s v="Pessoal"/>
    <s v="03/03/2026"/>
    <s v="03/03/2026 16:38:00"/>
    <d v="2026-03-23T00:00:00"/>
    <d v="2026-03-17T00:00:00"/>
    <d v="2026-03-18T00:00:00"/>
    <d v="1899-12-30T09:58:00"/>
    <s v="Supervisão Enfermagem Clínica Cirúrgica"/>
    <s v="Média"/>
    <s v="Dentro do prazo"/>
    <n v="15"/>
    <x v="2"/>
  </r>
  <r>
    <n v="1182812"/>
    <x v="0"/>
    <s v="Pessoal"/>
    <s v="04/03/2026"/>
    <s v="04/03/2026 09:26:00"/>
    <d v="2026-03-24T00:00:00"/>
    <d v="2026-03-07T00:00:00"/>
    <d v="2026-03-09T00:00:00"/>
    <d v="1899-12-30T08:07:00"/>
    <s v="Supervisão Enfermagem Geral Noturno A"/>
    <s v="Média"/>
    <s v="Dentro do prazo"/>
    <n v="5"/>
    <x v="2"/>
  </r>
  <r>
    <n v="1182813"/>
    <x v="0"/>
    <s v="Pessoal"/>
    <s v="04/03/2026"/>
    <s v="04/03/2026 09:26:00"/>
    <d v="2026-03-24T00:00:00"/>
    <d v="2026-03-16T00:00:00"/>
    <d v="2026-03-16T00:00:00"/>
    <d v="1899-12-30T12:24:00"/>
    <s v="Portaria"/>
    <s v="Média"/>
    <s v="Dentro do prazo"/>
    <n v="12"/>
    <x v="2"/>
  </r>
  <r>
    <n v="1182949"/>
    <x v="0"/>
    <s v="Pessoal"/>
    <s v="04/03/2026"/>
    <s v="04/03/2026 10:56:00"/>
    <d v="2026-03-24T00:00:00"/>
    <d v="2026-03-07T00:00:00"/>
    <d v="2026-03-09T00:00:00"/>
    <d v="1899-12-30T08:16:00"/>
    <s v="Supervisão Enfermagem Geral Noturno A"/>
    <s v="Média"/>
    <s v="Dentro do prazo"/>
    <n v="5"/>
    <x v="2"/>
  </r>
  <r>
    <n v="1183059"/>
    <x v="0"/>
    <s v="Pessoal"/>
    <s v="04/03/2026"/>
    <s v="04/03/2026 12:37:00"/>
    <d v="2026-03-24T00:00:00"/>
    <d v="2026-03-17T00:00:00"/>
    <d v="2026-03-18T00:00:00"/>
    <d v="1899-12-30T10:46:00"/>
    <s v="Recepção Pronto Socorro"/>
    <s v="Média"/>
    <s v="Dentro do prazo"/>
    <n v="14"/>
    <x v="2"/>
  </r>
  <r>
    <n v="1183061"/>
    <x v="0"/>
    <s v="Pessoal"/>
    <s v="04/03/2026"/>
    <s v="04/03/2026 12:38:00"/>
    <d v="2026-03-24T00:00:00"/>
    <d v="2026-03-09T00:00:00"/>
    <d v="2026-03-11T00:00:00"/>
    <d v="1899-12-30T18:25:00"/>
    <s v="Ambulatório Ortopedia"/>
    <s v="Média"/>
    <s v="Dentro do prazo"/>
    <n v="7"/>
    <x v="2"/>
  </r>
  <r>
    <n v="1183396"/>
    <x v="0"/>
    <s v="Pessoal"/>
    <s v="04/03/2026"/>
    <s v="04/03/2026 17:14:00"/>
    <d v="2026-03-24T00:00:00"/>
    <d v="2026-03-11T00:00:00"/>
    <d v="2026-03-11T00:00:00"/>
    <d v="1899-12-30T18:30:00"/>
    <s v="Supervisão Enfermagem Pronto Socorro"/>
    <s v="Média"/>
    <s v="Dentro do prazo"/>
    <n v="7"/>
    <x v="2"/>
  </r>
  <r>
    <n v="1183407"/>
    <x v="0"/>
    <s v="Pessoal"/>
    <s v="04/03/2026"/>
    <s v="04/03/2026 17:37:00"/>
    <d v="2026-03-24T00:00:00"/>
    <d v="2026-03-18T00:00:00"/>
    <d v="2026-03-18T00:00:00"/>
    <d v="1899-12-30T10:25:00"/>
    <s v="Pronto Socorro Clínica Médica"/>
    <s v="Média"/>
    <s v="Dentro do prazo"/>
    <n v="14"/>
    <x v="2"/>
  </r>
  <r>
    <n v="1183411"/>
    <x v="0"/>
    <s v="Pessoal"/>
    <s v="04/03/2026"/>
    <s v="04/03/2026 17:49:00"/>
    <d v="2026-03-24T00:00:00"/>
    <d v="2026-03-20T00:00:00"/>
    <d v="2026-03-20T00:00:00"/>
    <s v=" 00:00:00"/>
    <s v="Diretoria Técnica"/>
    <s v="Média"/>
    <s v="Dentro do prazo"/>
    <n v="16"/>
    <x v="2"/>
  </r>
  <r>
    <n v="1183534"/>
    <x v="0"/>
    <s v="E- mail"/>
    <s v="05/03/2026"/>
    <s v="05/03/2026 09:23:00"/>
    <d v="2026-03-25T00:00:00"/>
    <d v="2026-03-06T00:00:00"/>
    <d v="2026-03-06T00:00:00"/>
    <d v="1899-12-30T15:48:00"/>
    <s v="Ambulatório Cirurgia Ginecológica"/>
    <s v="Média"/>
    <s v="Dentro do prazo"/>
    <n v="1"/>
    <x v="2"/>
  </r>
  <r>
    <n v="1183578"/>
    <x v="0"/>
    <s v="E- mail"/>
    <s v="05/03/2026"/>
    <s v="05/03/2026 09:54:00"/>
    <d v="2026-03-25T00:00:00"/>
    <d v="2026-03-11T00:00:00"/>
    <d v="2026-03-11T00:00:00"/>
    <d v="1899-12-30T17:50:00"/>
    <s v="Diretoria Técnica"/>
    <s v="Média"/>
    <s v="Dentro do prazo"/>
    <n v="6"/>
    <x v="2"/>
  </r>
  <r>
    <n v="1183649"/>
    <x v="3"/>
    <s v="E- mail"/>
    <s v="05/03/2026"/>
    <s v="05/03/2026 00:00:00"/>
    <d v="2026-03-25T00:00:00"/>
    <d v="2026-03-17T00:00:00"/>
    <d v="2026-03-17T00:00:00"/>
    <d v="1899-12-30T17:49:00"/>
    <s v="Serviço Social"/>
    <s v="Média"/>
    <s v="Dentro do prazo"/>
    <n v="12"/>
    <x v="2"/>
  </r>
  <r>
    <n v="1183678"/>
    <x v="0"/>
    <s v="Pessoal"/>
    <s v="05/03/2026"/>
    <s v="05/03/2026 11:13:00"/>
    <d v="2026-03-25T00:00:00"/>
    <d v="2026-03-18T00:00:00"/>
    <d v="2026-03-18T00:00:00"/>
    <d v="1899-12-30T09:47:00"/>
    <s v="Clínica Cirurgia Geral"/>
    <s v="Média"/>
    <s v="Dentro do prazo"/>
    <n v="13"/>
    <x v="2"/>
  </r>
  <r>
    <n v="1183679"/>
    <x v="0"/>
    <s v="Pessoal"/>
    <s v="05/03/2026"/>
    <s v="05/03/2026 11:13:00"/>
    <d v="2026-03-25T00:00:00"/>
    <d v="2026-03-16T00:00:00"/>
    <d v="2026-03-18T00:00:00"/>
    <d v="1899-12-30T08:08:00"/>
    <s v="Portaria"/>
    <s v="Média"/>
    <s v="Dentro do prazo"/>
    <n v="13"/>
    <x v="2"/>
  </r>
  <r>
    <n v="1183707"/>
    <x v="0"/>
    <s v="E- mail"/>
    <s v="05/03/2026"/>
    <s v="05/03/2026 11:42:00"/>
    <d v="2026-03-25T00:00:00"/>
    <d v="2026-03-11T00:00:00"/>
    <d v="2026-03-12T00:00:00"/>
    <s v=" 09:58:00"/>
    <s v="Supervisão Enfermagem Pronto Socorro"/>
    <s v="Média"/>
    <s v="Dentro do prazo"/>
    <n v="7"/>
    <x v="2"/>
  </r>
  <r>
    <n v="1184118"/>
    <x v="0"/>
    <s v="Pessoal"/>
    <s v="05/03/2026"/>
    <s v="05/03/2026 17:46:00"/>
    <d v="2026-03-25T00:00:00"/>
    <d v="2026-03-19T00:00:00"/>
    <d v="2026-03-19T00:00:00"/>
    <d v="1899-12-30T07:11:00"/>
    <s v="Diretoria Técnica"/>
    <s v="Média"/>
    <s v="Dentro do prazo"/>
    <n v="14"/>
    <x v="2"/>
  </r>
  <r>
    <n v="1184393"/>
    <x v="1"/>
    <s v="Pessoal"/>
    <s v="06/03/2026"/>
    <s v="06/03/2026 10:42:00"/>
    <d v="2026-03-26T00:00:00"/>
    <d v="2026-03-06T00:00:00"/>
    <d v="2026-03-09T00:00:00"/>
    <d v="1899-12-30T08:37:00"/>
    <s v="Ambulatório Cirurgia Ginecológica"/>
    <s v="Média"/>
    <s v="Dentro do prazo"/>
    <n v="3"/>
    <x v="2"/>
  </r>
  <r>
    <n v="1184394"/>
    <x v="1"/>
    <s v="Pessoal"/>
    <s v="06/03/2026"/>
    <s v="06/03/2026 10:42:00"/>
    <d v="2026-03-26T00:00:00"/>
    <d v="2026-03-19T00:00:00"/>
    <d v="2026-03-19T00:00:00"/>
    <d v="1899-12-30T17:18:00"/>
    <s v="Supervisão Enfermagem Centro Cirúrgico"/>
    <s v="Média"/>
    <s v="Dentro do prazo"/>
    <n v="13"/>
    <x v="2"/>
  </r>
  <r>
    <n v="1184396"/>
    <x v="1"/>
    <s v="Pessoal"/>
    <s v="06/03/2026"/>
    <s v="06/03/2026 10:43:00"/>
    <d v="2026-03-26T00:00:00"/>
    <d v="2026-03-19T00:00:00"/>
    <d v="2026-03-19T00:00:00"/>
    <d v="1899-12-30T17:15:00"/>
    <s v="Agendamento"/>
    <s v="Média"/>
    <s v="Dentro do prazo"/>
    <n v="13"/>
    <x v="2"/>
  </r>
  <r>
    <n v="1184455"/>
    <x v="1"/>
    <s v="Pessoal"/>
    <s v="06/03/2026"/>
    <s v="06/03/2026 11:19:00"/>
    <d v="2026-03-26T00:00:00"/>
    <d v="2026-03-18T00:00:00"/>
    <d v="2026-03-18T00:00:00"/>
    <d v="1899-12-30T17:18:00"/>
    <s v="Supervisão Enfermagem Clínica Cirúrgica"/>
    <s v="Média"/>
    <s v="Dentro do prazo"/>
    <n v="12"/>
    <x v="2"/>
  </r>
  <r>
    <n v="1184588"/>
    <x v="0"/>
    <s v="Pessoal"/>
    <s v="06/03/2026"/>
    <s v="06/03/2026 12:57:00"/>
    <d v="2026-03-26T00:00:00"/>
    <d v="2026-03-18T00:00:00"/>
    <d v="2026-03-18T00:00:00"/>
    <d v="1899-12-30T10:16:00"/>
    <s v="Clínica Cirurgia Geral"/>
    <s v="Média"/>
    <s v="Dentro do prazo"/>
    <n v="12"/>
    <x v="2"/>
  </r>
  <r>
    <n v="1184778"/>
    <x v="0"/>
    <s v="Pessoal"/>
    <s v="06/03/2026"/>
    <s v="06/03/2026 16:28:00"/>
    <d v="2026-03-26T00:00:00"/>
    <d v="2026-03-11T00:00:00"/>
    <d v="2026-03-11T00:00:00"/>
    <s v=" 17:53:00"/>
    <s v="Diretoria Técnica"/>
    <s v="Média"/>
    <s v="Dentro do prazo"/>
    <n v="5"/>
    <x v="2"/>
  </r>
  <r>
    <n v="1184998"/>
    <x v="1"/>
    <s v="Pessoal"/>
    <s v="09/03/2026"/>
    <s v="09/03/2026 09:24:00"/>
    <d v="2026-03-29T00:00:00"/>
    <d v="2026-03-20T00:00:00"/>
    <d v="2026-03-20T00:00:00"/>
    <d v="1899-12-30T08:44:00"/>
    <s v="Diretoria Administrativa"/>
    <s v="Média"/>
    <s v="Dentro do prazo"/>
    <n v="11"/>
    <x v="2"/>
  </r>
  <r>
    <n v="1185256"/>
    <x v="1"/>
    <s v="Pessoal"/>
    <s v="09/03/2026"/>
    <s v="09/03/2026 12:22:00"/>
    <d v="2026-03-29T00:00:00"/>
    <d v="2026-03-20T00:00:00"/>
    <d v="2026-03-20T00:00:00"/>
    <d v="1899-12-30T08:31:00"/>
    <s v="Diretoria Administrativa"/>
    <s v="Média"/>
    <s v="Dentro do prazo"/>
    <n v="11"/>
    <x v="2"/>
  </r>
  <r>
    <n v="1185274"/>
    <x v="0"/>
    <s v="Pessoal"/>
    <s v="09/03/2026"/>
    <s v="09/03/2026 12:40:00"/>
    <d v="2026-03-29T00:00:00"/>
    <d v="2026-03-09T00:00:00"/>
    <d v="2026-03-09T00:00:00"/>
    <d v="1899-12-30T16:39:00"/>
    <s v="Clínica Ortopédica"/>
    <s v="Média"/>
    <s v="Dentro do prazo"/>
    <n v="0"/>
    <x v="2"/>
  </r>
  <r>
    <n v="1185283"/>
    <x v="0"/>
    <s v="E- mail"/>
    <s v="09/03/2026"/>
    <s v="09/03/2026 12:53:00"/>
    <d v="2026-03-29T00:00:00"/>
    <d v="2026-03-11T00:00:00"/>
    <d v="2026-03-12T00:00:00"/>
    <d v="1899-12-30T08:00:00"/>
    <s v="Diretoria Técnica"/>
    <s v="Média"/>
    <s v="Dentro do prazo"/>
    <n v="3"/>
    <x v="2"/>
  </r>
  <r>
    <n v="1185692"/>
    <x v="1"/>
    <s v="Pessoal"/>
    <s v="10/03/2026"/>
    <s v="10/03/2026 09:23:00"/>
    <d v="2026-03-30T00:00:00"/>
    <d v="2026-03-20T00:00:00"/>
    <d v="2026-03-20T00:00:00"/>
    <d v="1899-12-30T08:09:00"/>
    <s v="Diretoria Administrativa"/>
    <s v="Média"/>
    <s v="Dentro do prazo"/>
    <n v="10"/>
    <x v="2"/>
  </r>
  <r>
    <n v="1185950"/>
    <x v="0"/>
    <s v="Pessoal"/>
    <s v="10/03/2026"/>
    <s v="10/03/2026 12:41:00"/>
    <d v="2026-03-30T00:00:00"/>
    <d v="2026-03-25T00:00:00"/>
    <d v="2026-03-25T00:00:00"/>
    <d v="1899-12-30T09:19:00"/>
    <s v="Diretoria Técnica"/>
    <s v="Média"/>
    <s v="Dentro do prazo"/>
    <n v="15"/>
    <x v="2"/>
  </r>
  <r>
    <n v="1185961"/>
    <x v="0"/>
    <s v="Pessoal"/>
    <s v="10/03/2026"/>
    <s v="10/03/2026 12:51:00"/>
    <d v="2026-03-30T00:00:00"/>
    <d v="2026-03-25T00:00:00"/>
    <d v="2026-03-25T00:00:00"/>
    <s v=" 09:22:00"/>
    <s v="Supervisão Enfermagem Geral/folguista Noturno A/b"/>
    <s v="Média"/>
    <s v="Dentro do prazo"/>
    <n v="15"/>
    <x v="2"/>
  </r>
  <r>
    <n v="1189978"/>
    <x v="0"/>
    <s v="Pessoal"/>
    <s v="17/03/2026"/>
    <s v="17/03/2026 16:57:00"/>
    <d v="2026-04-06T00:00:00"/>
    <d v="2026-03-18T00:00:00"/>
    <d v="2026-03-18T00:00:00"/>
    <d v="1899-12-30T17:22:00"/>
    <s v="Clínica Ortopédica"/>
    <s v="Média"/>
    <s v="Dentro do prazo"/>
    <n v="1"/>
    <x v="2"/>
  </r>
  <r>
    <n v="1189979"/>
    <x v="0"/>
    <s v="Pessoal"/>
    <s v="17/03/2026"/>
    <s v="17/03/2026 16:57:00"/>
    <d v="2026-04-06T00:00:00"/>
    <d v="2026-03-23T00:00:00"/>
    <d v="2026-03-23T00:00:00"/>
    <d v="1899-12-30T10:16:00"/>
    <s v="Clínica Ortopédica"/>
    <s v="Média"/>
    <s v="Dentro do prazo"/>
    <n v="6"/>
    <x v="2"/>
  </r>
  <r>
    <n v="1189998"/>
    <x v="0"/>
    <s v="Pessoal"/>
    <s v="17/03/2026"/>
    <s v="17/03/2026 17:40:00"/>
    <d v="2026-04-06T00:00:00"/>
    <d v="2026-03-31T00:00:00"/>
    <d v="2026-04-01T00:00:00"/>
    <d v="1899-12-30T07:32:00"/>
    <s v="Supervisão Enfermagem Ortopedia"/>
    <s v="Média"/>
    <s v="Dentro do prazo"/>
    <n v="15"/>
    <x v="2"/>
  </r>
  <r>
    <n v="1189999"/>
    <x v="0"/>
    <s v="Pessoal"/>
    <s v="17/03/2026"/>
    <s v="17/03/2026 17:41:00"/>
    <d v="2026-04-06T00:00:00"/>
    <d v="2026-03-18T00:00:00"/>
    <d v="2026-03-18T00:00:00"/>
    <d v="1899-12-30T17:26:00"/>
    <s v="Higienização"/>
    <s v="Média"/>
    <s v="Dentro do prazo"/>
    <n v="1"/>
    <x v="2"/>
  </r>
  <r>
    <n v="1190094"/>
    <x v="0"/>
    <s v="Pessoal"/>
    <s v="18/03/2026"/>
    <s v="18/03/2026 08:52:00"/>
    <d v="2026-04-07T00:00:00"/>
    <d v="2026-03-27T00:00:00"/>
    <d v="2026-03-30T00:00:00"/>
    <d v="1899-12-30T08:37:00"/>
    <s v="Supervisão Enfermagem Radiologia"/>
    <s v="Média"/>
    <s v="Dentro do prazo"/>
    <n v="12"/>
    <x v="2"/>
  </r>
  <r>
    <n v="1190769"/>
    <x v="0"/>
    <s v="E- mail"/>
    <s v="19/03/2026"/>
    <s v="19/03/2026 09:25:00"/>
    <d v="2026-04-08T00:00:00"/>
    <d v="2026-03-23T00:00:00"/>
    <d v="2026-03-23T00:00:00"/>
    <d v="1899-12-30T10:21:00"/>
    <s v="Ambulatório Ortopedia"/>
    <s v="Média"/>
    <s v="Dentro do prazo"/>
    <n v="4"/>
    <x v="2"/>
  </r>
  <r>
    <n v="1190816"/>
    <x v="0"/>
    <s v="Pessoal"/>
    <s v="19/03/2026"/>
    <s v="19/03/2026 10:15:00"/>
    <d v="2026-04-08T00:00:00"/>
    <d v="2026-03-26T00:00:00"/>
    <d v="2026-03-26T00:00:00"/>
    <d v="1899-12-30T07:53:00"/>
    <s v="Gerência administrativo"/>
    <s v="Média"/>
    <s v="Dentro do prazo"/>
    <n v="7"/>
    <x v="2"/>
  </r>
  <r>
    <n v="1190965"/>
    <x v="0"/>
    <s v="Pessoal"/>
    <s v="19/03/2026"/>
    <s v="19/03/2026 11:55:00"/>
    <d v="2026-04-08T00:00:00"/>
    <d v="2026-03-26T00:00:00"/>
    <d v="2026-03-26T00:00:00"/>
    <d v="1899-12-30T08:08:00"/>
    <s v="Supervisão Enfermagem Geral Noturno B"/>
    <s v="Média"/>
    <s v="Dentro do prazo"/>
    <n v="7"/>
    <x v="2"/>
  </r>
  <r>
    <n v="1190966"/>
    <x v="0"/>
    <s v="Pessoal"/>
    <s v="19/03/2026"/>
    <s v="19/03/2026 11:55:00"/>
    <d v="2026-04-08T00:00:00"/>
    <d v="2026-03-20T00:00:00"/>
    <d v="2026-03-23T00:00:00"/>
    <d v="1899-12-30T10:26:00"/>
    <s v="Supervisão Enfermagem Pronto Socorro"/>
    <s v="Média"/>
    <s v="Dentro do prazo"/>
    <n v="4"/>
    <x v="2"/>
  </r>
  <r>
    <n v="1190967"/>
    <x v="0"/>
    <s v="Pessoal"/>
    <s v="19/03/2026"/>
    <s v="19/03/2026 11:55:00"/>
    <d v="2026-04-08T00:00:00"/>
    <d v="2026-03-19T00:00:00"/>
    <d v="2026-03-23T00:00:00"/>
    <d v="1899-12-30T10:27:00"/>
    <s v="Portaria"/>
    <s v="Média"/>
    <s v="Dentro do prazo"/>
    <n v="4"/>
    <x v="2"/>
  </r>
  <r>
    <n v="1191379"/>
    <x v="0"/>
    <s v="Mídia Eletrônica"/>
    <s v="19/03/2026"/>
    <s v="19/03/2026 18:57:00"/>
    <d v="2026-04-08T00:00:00"/>
    <d v="2026-03-26T00:00:00"/>
    <d v="2026-03-26T00:00:00"/>
    <d v="1899-12-30T07:33:00"/>
    <s v="Pronto Socorro Clínica Médica"/>
    <s v="Média"/>
    <s v="Dentro do prazo"/>
    <n v="7"/>
    <x v="2"/>
  </r>
  <r>
    <n v="1191605"/>
    <x v="0"/>
    <s v="Pessoal"/>
    <s v="20/03/2026"/>
    <s v="20/03/2026 10:22:00"/>
    <d v="2026-04-09T00:00:00"/>
    <d v="2026-03-25T00:00:00"/>
    <d v="2026-03-25T00:00:00"/>
    <d v="1899-12-30T09:03:00"/>
    <s v="Pronto Socorro Ginecologia"/>
    <s v="Média"/>
    <s v="Dentro do prazo"/>
    <n v="5"/>
    <x v="2"/>
  </r>
  <r>
    <n v="1191696"/>
    <x v="1"/>
    <s v="Pessoal"/>
    <s v="20/03/2026"/>
    <s v="20/03/2026 11:21:00"/>
    <d v="2026-04-09T00:00:00"/>
    <d v="2026-03-26T00:00:00"/>
    <d v="2026-03-26T00:00:00"/>
    <d v="1899-12-30T07:45:00"/>
    <s v="Diretoria Administrativa"/>
    <s v="Média"/>
    <s v="Dentro do prazo"/>
    <n v="6"/>
    <x v="2"/>
  </r>
  <r>
    <n v="1191983"/>
    <x v="1"/>
    <s v="Carta / Urna"/>
    <s v="20/03/2026"/>
    <s v="20/03/2026 15:34:00"/>
    <d v="2026-04-09T00:00:00"/>
    <d v="2026-03-20T00:00:00"/>
    <d v="2026-03-23T00:00:00"/>
    <d v="1899-12-30T14:41:00"/>
    <s v="Supervisão Enfermagem Maternidade"/>
    <s v="Média"/>
    <s v="Dentro do prazo"/>
    <n v="3"/>
    <x v="2"/>
  </r>
  <r>
    <n v="1192418"/>
    <x v="0"/>
    <s v="Pessoal"/>
    <s v="23/03/2026"/>
    <s v="23/03/2026 11:19:00"/>
    <d v="2026-04-12T00:00:00"/>
    <d v="2026-03-23T00:00:00"/>
    <d v="2026-03-24T00:00:00"/>
    <d v="1899-12-30T09:03:00"/>
    <s v="Supervisão Enfermagem Geral Noturno B"/>
    <s v="Média"/>
    <s v="Dentro do prazo"/>
    <n v="1"/>
    <x v="2"/>
  </r>
  <r>
    <n v="1192419"/>
    <x v="0"/>
    <s v="Pessoal"/>
    <s v="23/03/2026"/>
    <s v="23/03/2026 11:20:00"/>
    <d v="2026-04-12T00:00:00"/>
    <d v="2026-03-24T00:00:00"/>
    <d v="2026-03-25T00:00:00"/>
    <d v="1899-12-30T08:13:00"/>
    <s v="Supervisão Enfermagem Pronto Socorro"/>
    <s v="Média"/>
    <s v="Dentro do prazo"/>
    <n v="2"/>
    <x v="2"/>
  </r>
  <r>
    <n v="1181382"/>
    <x v="0"/>
    <s v="E- mail"/>
    <s v="02/03/2026"/>
    <s v="02/03/2026 08:24:00"/>
    <d v="2026-03-22T00:00:00"/>
    <d v="2026-03-13T00:00:00"/>
    <d v="2026-03-16T00:00:00"/>
    <d v="1899-12-30T09:22:00"/>
    <s v="Supervisão Enfermagem Pronto Socorro"/>
    <s v="Média"/>
    <s v="Dentro do prazo"/>
    <n v="14"/>
    <x v="2"/>
  </r>
  <r>
    <n v="1181388"/>
    <x v="0"/>
    <s v="E- mail"/>
    <s v="02/03/2026"/>
    <s v="02/03/2026 08:28:00"/>
    <d v="2026-03-22T00:00:00"/>
    <d v="2026-03-07T00:00:00"/>
    <d v="2026-03-09T00:00:00"/>
    <d v="1899-12-30T08:34:00"/>
    <s v="Supervisão Enfermagem Geral Noturno A"/>
    <s v="Média"/>
    <s v="Dentro do prazo"/>
    <n v="7"/>
    <x v="2"/>
  </r>
  <r>
    <n v="1181389"/>
    <x v="0"/>
    <s v="E- mail"/>
    <s v="02/03/2026"/>
    <s v="02/03/2026 08:28:00"/>
    <d v="2026-03-22T00:00:00"/>
    <d v="2026-03-02T00:00:00"/>
    <d v="2026-03-02T00:00:00"/>
    <d v="1899-12-30T08:43:00"/>
    <s v="Serviço de Atendimento ao Cliente"/>
    <s v="Média"/>
    <s v="Dentro do prazo"/>
    <n v="0"/>
    <x v="2"/>
  </r>
  <r>
    <n v="1181478"/>
    <x v="4"/>
    <s v="Pessoal"/>
    <s v="02/03/2026"/>
    <s v="02/03/2026 09:24:00"/>
    <d v="2026-03-22T00:00:00"/>
    <d v="2026-03-13T00:00:00"/>
    <d v="2026-03-13T00:00:00"/>
    <s v=" 09:21:00"/>
    <s v="Supervisão Enfermagem Geral/folguista Noturno A/b"/>
    <s v="Média"/>
    <s v="Dentro do prazo"/>
    <n v="11"/>
    <x v="2"/>
  </r>
  <r>
    <n v="1181647"/>
    <x v="0"/>
    <s v="Carta / Urna"/>
    <s v="02/03/2026"/>
    <s v="02/03/2026 11:28:00"/>
    <d v="2026-03-22T00:00:00"/>
    <d v="2026-03-11T00:00:00"/>
    <d v="2026-03-12T00:00:00"/>
    <d v="1899-12-30T12:38:00"/>
    <s v="Supervisão Enfermagem Pronto Socorro"/>
    <s v="Média"/>
    <s v="Dentro do prazo"/>
    <n v="10"/>
    <x v="2"/>
  </r>
  <r>
    <n v="1192976"/>
    <x v="0"/>
    <s v="E- mail"/>
    <s v="23/03/2026"/>
    <s v="23/03/2026 17:12:00"/>
    <d v="2026-04-12T00:00:00"/>
    <d v="2026-03-30T00:00:00"/>
    <d v="2026-03-30T00:00:00"/>
    <d v="1899-12-30T10:45:00"/>
    <s v="Gerência administrativo"/>
    <s v="Média"/>
    <s v="Dentro do prazo"/>
    <n v="7"/>
    <x v="2"/>
  </r>
  <r>
    <n v="1193090"/>
    <x v="0"/>
    <s v="E- mail"/>
    <s v="24/03/2026"/>
    <s v="24/03/2026 08:34:00"/>
    <d v="2026-04-13T00:00:00"/>
    <d v="2026-03-31T00:00:00"/>
    <d v="2026-04-01T00:00:00"/>
    <s v=" 07:45:00"/>
    <s v="Supervisão Enfermagem Geral Noturno B"/>
    <s v="Média"/>
    <s v="Dentro do prazo"/>
    <n v="8"/>
    <x v="2"/>
  </r>
  <r>
    <n v="1193247"/>
    <x v="0"/>
    <s v="E- mail"/>
    <s v="24/03/2026"/>
    <s v="24/03/2026 11:09:00"/>
    <d v="2026-04-13T00:00:00"/>
    <d v="2026-03-25T00:00:00"/>
    <d v="2026-03-25T00:00:00"/>
    <d v="1899-12-30T15:38:00"/>
    <s v="Pronto Socorro Cirurgia Geral"/>
    <s v="Média"/>
    <s v="Dentro do prazo"/>
    <n v="1"/>
    <x v="2"/>
  </r>
  <r>
    <n v="1193349"/>
    <x v="0"/>
    <s v="E- mail"/>
    <s v="24/03/2026"/>
    <s v="24/03/2026 12:02:00"/>
    <d v="2026-04-13T00:00:00"/>
    <d v="2026-03-25T00:00:00"/>
    <d v="2026-03-25T00:00:00"/>
    <d v="1899-12-30T16:01:00"/>
    <s v="Diretoria Técnica"/>
    <s v="Média"/>
    <s v="Dentro do prazo"/>
    <n v="1"/>
    <x v="2"/>
  </r>
  <r>
    <n v="1193465"/>
    <x v="0"/>
    <s v="Pessoal"/>
    <s v="24/03/2026"/>
    <s v="24/03/2026 13:47:00"/>
    <d v="2026-04-13T00:00:00"/>
    <d v="2026-03-27T00:00:00"/>
    <d v="2026-03-27T00:00:00"/>
    <d v="1899-12-30T15:23:00"/>
    <s v="Diretoria Técnica"/>
    <s v="Média"/>
    <s v="Dentro do prazo"/>
    <n v="3"/>
    <x v="2"/>
  </r>
  <r>
    <n v="1194125"/>
    <x v="0"/>
    <s v="Pessoal"/>
    <s v="25/03/2026"/>
    <s v="25/03/2026 10:58:00"/>
    <d v="2026-04-14T00:00:00"/>
    <d v="2026-03-27T00:00:00"/>
    <d v="2026-03-27T00:00:00"/>
    <d v="1899-12-30T08:36:00"/>
    <s v="Pronto Socorro Cirurgia Geral"/>
    <s v="Média"/>
    <s v="Dentro do prazo"/>
    <n v="2"/>
    <x v="2"/>
  </r>
  <r>
    <n v="1194570"/>
    <x v="0"/>
    <s v="E- mail"/>
    <s v="25/03/2026"/>
    <s v="25/03/2026 16:24:00"/>
    <d v="2026-04-14T00:00:00"/>
    <d v="2026-04-01T00:00:00"/>
    <d v="2026-04-01T00:00:00"/>
    <d v="1899-12-30T15:54:00"/>
    <s v="Clínica Ortopédica"/>
    <s v="Média"/>
    <s v="Dentro do prazo"/>
    <n v="7"/>
    <x v="2"/>
  </r>
  <r>
    <n v="1194700"/>
    <x v="0"/>
    <s v="Pessoal"/>
    <s v="26/03/2026"/>
    <s v="26/03/2026 08:26:00"/>
    <d v="2026-04-15T00:00:00"/>
    <d v="2026-03-31T00:00:00"/>
    <d v="2026-04-01T00:00:00"/>
    <d v="1899-12-30T07:53:00"/>
    <s v="Pronto Socorro Cirurgia Geral"/>
    <s v="Média"/>
    <s v="Dentro do prazo"/>
    <n v="6"/>
    <x v="2"/>
  </r>
  <r>
    <n v="1194740"/>
    <x v="1"/>
    <s v="Pessoal"/>
    <s v="26/03/2026"/>
    <s v="26/03/2026 09:09:00"/>
    <d v="2026-04-15T00:00:00"/>
    <d v="2026-03-30T00:00:00"/>
    <d v="2026-03-30T00:00:00"/>
    <s v=" 10:55:00"/>
    <s v="Diretoria Administrativa"/>
    <s v="Média"/>
    <s v="Dentro do prazo"/>
    <n v="4"/>
    <x v="2"/>
  </r>
  <r>
    <n v="1194766"/>
    <x v="1"/>
    <s v="Pessoal"/>
    <s v="26/03/2026"/>
    <s v="26/03/2026 09:32:00"/>
    <d v="2026-04-15T00:00:00"/>
    <d v="2026-03-28T00:00:00"/>
    <d v="2026-03-30T00:00:00"/>
    <d v="1899-12-30T10:23:00"/>
    <s v="Supervisão Enfermagem Geral Noturno B"/>
    <s v="Média"/>
    <s v="Dentro do prazo"/>
    <n v="4"/>
    <x v="2"/>
  </r>
  <r>
    <n v="1194935"/>
    <x v="0"/>
    <s v="Pessoal"/>
    <s v="26/03/2026"/>
    <s v="26/03/2026 11:48:00"/>
    <d v="2026-04-15T00:00:00"/>
    <d v="2026-03-30T00:00:00"/>
    <d v="2026-03-30T00:00:00"/>
    <d v="1899-12-30T08:42:00"/>
    <s v="Gerente Operacional"/>
    <s v="Média"/>
    <s v="Dentro do prazo"/>
    <n v="4"/>
    <x v="2"/>
  </r>
  <r>
    <n v="1197380"/>
    <x v="2"/>
    <s v="E- mail"/>
    <s v="31/03/2026"/>
    <s v="31/03/2026 15:34:00"/>
    <d v="2026-04-20T00:00:00"/>
    <d v="2026-04-01T00:00:00"/>
    <d v="2026-04-02T00:00:00"/>
    <d v="1899-12-30T06:48:00"/>
    <s v="Ambulatório Ortopedia"/>
    <s v="Alta"/>
    <s v="Dentro do prazo"/>
    <n v="2"/>
    <x v="2"/>
  </r>
  <r>
    <n v="1198983"/>
    <x v="0"/>
    <s v="E- mail"/>
    <s v="02/04/2026"/>
    <s v="02/04/2026 15:56:00"/>
    <d v="2026-04-22T00:00:00"/>
    <d v="2026-04-06T00:00:00"/>
    <d v="2026-04-06T00:00:00"/>
    <d v="1899-12-30T13:00:00"/>
    <s v="Pronto Socorro Ginecologia"/>
    <s v="Média"/>
    <s v="Dentro do prazo"/>
    <n v="4"/>
    <x v="3"/>
  </r>
  <r>
    <n v="1199393"/>
    <x v="0"/>
    <s v="E- mail"/>
    <s v="06/04/2026"/>
    <s v="06/04/2026 10:57:00"/>
    <d v="2026-04-26T00:00:00"/>
    <d v="2026-04-15T00:00:00"/>
    <d v="2026-04-15T00:00:00"/>
    <d v="1899-12-30T16:10:00"/>
    <s v="Ambulatório Neonatologia"/>
    <s v="Média"/>
    <s v="Dentro do prazo"/>
    <n v="9"/>
    <x v="3"/>
  </r>
  <r>
    <n v="1201090"/>
    <x v="1"/>
    <s v="Pessoal"/>
    <s v="08/04/2026"/>
    <s v="08/04/2026 14:15:00"/>
    <d v="2026-04-28T00:00:00"/>
    <d v="2026-04-14T00:00:00"/>
    <d v="2026-04-14T00:00:00"/>
    <d v="1899-12-30T07:35:00"/>
    <s v="Diretoria Administrativa"/>
    <s v="Média"/>
    <s v="Dentro do prazo"/>
    <n v="6"/>
    <x v="3"/>
  </r>
  <r>
    <n v="1201106"/>
    <x v="0"/>
    <s v="E- mail"/>
    <s v="08/04/2026"/>
    <s v="08/04/2026 14:28:00"/>
    <d v="2026-04-28T00:00:00"/>
    <d v="2026-04-15T00:00:00"/>
    <d v="2026-04-16T00:00:00"/>
    <d v="1899-12-30T09:35:00"/>
    <s v="Gerência administrativo"/>
    <s v="Média"/>
    <s v="Dentro do prazo"/>
    <n v="8"/>
    <x v="3"/>
  </r>
  <r>
    <n v="1201670"/>
    <x v="2"/>
    <s v="Pessoal"/>
    <s v="09/04/2026"/>
    <s v="09/04/2026 10:57:00"/>
    <d v="2026-04-29T00:00:00"/>
    <d v="2026-04-22T00:00:00"/>
    <d v="2026-04-22T00:00:00"/>
    <d v="1899-12-30T11:50:00"/>
    <s v="Diretoria Técnica"/>
    <s v="Média"/>
    <s v="Dentro do prazo"/>
    <n v="13"/>
    <x v="3"/>
  </r>
  <r>
    <n v="1201719"/>
    <x v="2"/>
    <s v="Pessoal"/>
    <s v="09/04/2026"/>
    <s v="09/04/2026 11:25:00"/>
    <d v="2026-04-29T00:00:00"/>
    <d v="2026-04-15T00:00:00"/>
    <d v="2026-04-16T00:00:00"/>
    <d v="1899-12-30T09:23:00"/>
    <s v="Diretoria Técnica"/>
    <s v="Média"/>
    <s v="Dentro do prazo"/>
    <n v="7"/>
    <x v="3"/>
  </r>
  <r>
    <n v="1202044"/>
    <x v="0"/>
    <s v="E- mail"/>
    <s v="09/04/2026"/>
    <s v="09/04/2026 15:31:00"/>
    <d v="2026-04-29T00:00:00"/>
    <d v="2026-04-17T00:00:00"/>
    <d v="2026-04-20T00:00:00"/>
    <d v="1899-12-30T07:59:00"/>
    <s v="Ambulatório Ortopedia"/>
    <s v="Média"/>
    <s v="Dentro do prazo"/>
    <n v="11"/>
    <x v="3"/>
  </r>
  <r>
    <n v="1202341"/>
    <x v="0"/>
    <s v="E- mail"/>
    <s v="10/04/2026"/>
    <s v="10/04/2026 08:55:00"/>
    <d v="2026-04-30T00:00:00"/>
    <d v="2026-04-17T00:00:00"/>
    <d v="2026-04-20T00:00:00"/>
    <d v="1899-12-30T08:25:00"/>
    <s v="Clínica Ortopédica"/>
    <s v="Média"/>
    <s v="Dentro do prazo"/>
    <n v="10"/>
    <x v="3"/>
  </r>
  <r>
    <n v="1202345"/>
    <x v="0"/>
    <s v="E- mail"/>
    <s v="10/04/2026"/>
    <s v="10/04/2026 08:56:00"/>
    <d v="2026-04-30T00:00:00"/>
    <d v="2026-04-20T00:00:00"/>
    <d v="2026-04-20T00:00:00"/>
    <d v="1899-12-30T08:31:00"/>
    <s v="Gerente Operacional"/>
    <s v="Média"/>
    <s v="Dentro do prazo"/>
    <n v="10"/>
    <x v="3"/>
  </r>
  <r>
    <n v="1203072"/>
    <x v="0"/>
    <s v="E- mail"/>
    <s v="13/04/2026"/>
    <s v="13/04/2026 08:27:00"/>
    <d v="2026-05-03T00:00:00"/>
    <d v="2026-04-13T00:00:00"/>
    <d v="2026-04-14T00:00:00"/>
    <d v="1899-12-30T08:29:00"/>
    <s v="NIR - Núcleo Interno de Regulação"/>
    <s v="Média"/>
    <s v="Dentro do prazo"/>
    <n v="1"/>
    <x v="3"/>
  </r>
  <r>
    <n v="1203664"/>
    <x v="0"/>
    <s v="E- mail"/>
    <s v="13/04/2026"/>
    <s v="13/04/2026 14:56:00"/>
    <d v="2026-05-03T00:00:00"/>
    <d v="2026-04-15T00:00:00"/>
    <d v="2026-04-20T00:00:00"/>
    <d v="1899-12-30T07:42:00"/>
    <s v="Gerência administrativo"/>
    <s v="Média"/>
    <s v="Dentro do prazo"/>
    <n v="7"/>
    <x v="3"/>
  </r>
  <r>
    <n v="1203886"/>
    <x v="1"/>
    <s v="Pessoal"/>
    <s v="13/04/2026"/>
    <s v="13/04/2026 17:24:00"/>
    <d v="2026-05-03T00:00:00"/>
    <d v="2026-04-15T00:00:00"/>
    <d v="2026-04-20T00:00:00"/>
    <d v="1899-12-30T07:48:00"/>
    <s v="Diretoria Administrativa"/>
    <s v="Média"/>
    <s v="Dentro do prazo"/>
    <n v="7"/>
    <x v="3"/>
  </r>
  <r>
    <n v="1204076"/>
    <x v="0"/>
    <s v="E- mail"/>
    <s v="14/04/2026"/>
    <s v="14/04/2026 10:02:00"/>
    <d v="2026-05-04T00:00:00"/>
    <d v="2026-04-22T00:00:00"/>
    <d v="2026-04-22T00:00:00"/>
    <d v="1899-12-30T13:43:00"/>
    <s v="Diretoria Técnica"/>
    <s v="Média"/>
    <s v="Dentro do prazo"/>
    <n v="8"/>
    <x v="3"/>
  </r>
  <r>
    <n v="1204748"/>
    <x v="0"/>
    <s v="E- mail"/>
    <s v="15/04/2026"/>
    <s v="15/04/2026 08:58:00"/>
    <d v="2026-05-05T00:00:00"/>
    <d v="2026-04-22T00:00:00"/>
    <d v="2026-04-23T00:00:00"/>
    <d v="1899-12-30T08:48:00"/>
    <s v="Diretoria Técnica"/>
    <s v="Média"/>
    <s v="Dentro do prazo"/>
    <n v="8"/>
    <x v="3"/>
  </r>
  <r>
    <n v="1204783"/>
    <x v="0"/>
    <s v="Pessoal"/>
    <s v="15/04/2026"/>
    <s v="15/04/2026 09:23:00"/>
    <d v="2026-05-05T00:00:00"/>
    <d v="2026-04-23T00:00:00"/>
    <d v="2026-04-24T00:00:00"/>
    <d v="1899-12-30T10:10:00"/>
    <s v="Supervisão Enfermagem Centro Cirúrgico"/>
    <s v="Média"/>
    <s v="Dentro do prazo"/>
    <n v="9"/>
    <x v="3"/>
  </r>
  <r>
    <n v="1205688"/>
    <x v="0"/>
    <s v="Pessoal"/>
    <s v="16/04/2026"/>
    <s v="16/04/2026 11:09:00"/>
    <d v="2026-05-06T00:00:00"/>
    <d v="2026-04-24T00:00:00"/>
    <d v="2026-04-24T00:00:00"/>
    <d v="1899-12-30T11:20:00"/>
    <s v="Supervisão Enfermagem Pronto Socorro"/>
    <s v="Média"/>
    <s v="Dentro do prazo"/>
    <n v="8"/>
    <x v="3"/>
  </r>
  <r>
    <n v="1205691"/>
    <x v="0"/>
    <s v="Pessoal"/>
    <s v="16/04/2026"/>
    <s v="16/04/2026 11:12:00"/>
    <d v="2026-05-06T00:00:00"/>
    <d v="2026-04-24T00:00:00"/>
    <d v="2026-04-24T00:00:00"/>
    <d v="1899-12-30T11:21:00"/>
    <s v="Pronto Socorro Clínica Médica"/>
    <s v="Média"/>
    <s v="Dentro do prazo"/>
    <n v="8"/>
    <x v="3"/>
  </r>
  <r>
    <n v="1205770"/>
    <x v="2"/>
    <s v="Pessoal"/>
    <s v="16/04/2026"/>
    <s v="16/04/2026 12:08:00"/>
    <d v="2026-05-06T00:00:00"/>
    <d v="2026-04-17T00:00:00"/>
    <d v="2026-04-20T00:00:00"/>
    <d v="1899-12-30T09:05:00"/>
    <s v="Ambulatório Ortopedia"/>
    <s v="Média"/>
    <s v="Dentro do prazo"/>
    <n v="4"/>
    <x v="3"/>
  </r>
  <r>
    <n v="1206195"/>
    <x v="0"/>
    <s v="Pessoal"/>
    <s v="17/04/2026"/>
    <s v="17/04/2026 07:43:00"/>
    <d v="2026-05-07T00:00:00"/>
    <d v="2026-04-24T00:00:00"/>
    <d v="2026-04-24T00:00:00"/>
    <d v="1899-12-30T10:41:00"/>
    <s v="Supervisão Enfermagem Pronto Socorro"/>
    <s v="Média"/>
    <s v="Dentro do prazo"/>
    <n v="7"/>
    <x v="3"/>
  </r>
  <r>
    <n v="1206196"/>
    <x v="0"/>
    <s v="Pessoal"/>
    <s v="17/04/2026"/>
    <s v="17/04/2026 07:44:00"/>
    <d v="2026-05-07T00:00:00"/>
    <d v="2026-04-24T00:00:00"/>
    <d v="2026-04-24T00:00:00"/>
    <d v="1899-12-30T10:42:00"/>
    <s v="Pronto Socorro Cirurgia Geral"/>
    <s v="Média"/>
    <s v="Dentro do prazo"/>
    <n v="7"/>
    <x v="3"/>
  </r>
  <r>
    <n v="1206314"/>
    <x v="0"/>
    <s v="E- mail"/>
    <s v="17/04/2026"/>
    <s v="17/04/2026 09:34:00"/>
    <d v="2026-05-07T00:00:00"/>
    <d v="2026-04-22T00:00:00"/>
    <d v="2026-04-23T00:00:00"/>
    <d v="1899-12-30T08:35:00"/>
    <s v="Ecocardiograma"/>
    <s v="Média"/>
    <s v="Dentro do prazo"/>
    <n v="6"/>
    <x v="3"/>
  </r>
  <r>
    <n v="1206674"/>
    <x v="0"/>
    <s v="E- mail"/>
    <s v="17/04/2026"/>
    <s v="17/04/2026 13:50:00"/>
    <d v="2026-05-07T00:00:00"/>
    <d v="2026-04-17T00:00:00"/>
    <d v="2026-04-17T00:00:00"/>
    <d v="1899-12-30T14:10:00"/>
    <s v="Serviço de Atendimento ao Cliente"/>
    <s v="Média"/>
    <s v="Dentro do prazo"/>
    <n v="0"/>
    <x v="3"/>
  </r>
  <r>
    <n v="1206951"/>
    <x v="0"/>
    <s v="Pessoal"/>
    <s v="20/04/2026"/>
    <s v="20/04/2026 08:10:00"/>
    <d v="2026-05-10T00:00:00"/>
    <d v="2026-04-22T00:00:00"/>
    <d v="2026-04-24T00:00:00"/>
    <d v="1899-12-30T10:07:00"/>
    <s v="Clínica Ginecológica"/>
    <s v="Média"/>
    <s v="Dentro do prazo"/>
    <n v="4"/>
    <x v="3"/>
  </r>
  <r>
    <n v="1207018"/>
    <x v="0"/>
    <s v="Pessoal"/>
    <s v="20/04/2026"/>
    <s v="20/04/2026 09:49:00"/>
    <d v="2026-05-10T00:00:00"/>
    <d v="2026-04-22T00:00:00"/>
    <d v="2026-04-23T00:00:00"/>
    <d v="1899-12-30T08:59:00"/>
    <s v="Diretoria Técnica"/>
    <s v="Média"/>
    <s v="Dentro do prazo"/>
    <n v="3"/>
    <x v="3"/>
  </r>
  <r>
    <n v="1207328"/>
    <x v="0"/>
    <s v="Pessoal"/>
    <s v="20/04/2026"/>
    <s v="20/04/2026 17:31:00"/>
    <d v="2026-05-10T00:00:00"/>
    <d v="2026-04-24T00:00:00"/>
    <d v="2026-04-24T00:00:00"/>
    <d v="1899-12-30T13:59:00"/>
    <s v="Clínica Médica"/>
    <s v="Média"/>
    <s v="Dentro do prazo"/>
    <n v="4"/>
    <x v="3"/>
  </r>
  <r>
    <n v="1208185"/>
    <x v="0"/>
    <s v="E- mail"/>
    <s v="22/04/2026"/>
    <s v="22/04/2026 15:57:00"/>
    <d v="2026-05-12T00:00:00"/>
    <d v="2026-05-04T00:00:00"/>
    <d v="2026-05-04T00:00:00"/>
    <d v="1899-12-30T10:52:00"/>
    <s v="Ambulatório Ortopedia"/>
    <s v="Média"/>
    <s v="Dentro do prazo"/>
    <n v="12"/>
    <x v="3"/>
  </r>
  <r>
    <n v="1208209"/>
    <x v="0"/>
    <s v="E- mail"/>
    <s v="22/04/2026"/>
    <s v="22/04/2026 16:11:00"/>
    <d v="2026-05-12T00:00:00"/>
    <d v="2026-05-04T00:00:00"/>
    <d v="2026-05-04T00:00:00"/>
    <d v="1899-12-30T10:58:00"/>
    <s v="Ambulatório Ortopedia"/>
    <s v="Média"/>
    <s v="Dentro do prazo"/>
    <n v="12"/>
    <x v="3"/>
  </r>
  <r>
    <n v="1197570"/>
    <x v="2"/>
    <s v="E- mail"/>
    <s v="01/04/2026"/>
    <s v="01/04/2026 08:12:00"/>
    <d v="2026-04-21T00:00:00"/>
    <d v="2026-04-07T00:00:00"/>
    <d v="2026-04-07T00:00:00"/>
    <d v="1899-12-30T15:53:00"/>
    <s v="Diretoria Técnica"/>
    <s v="Média"/>
    <s v="Dentro do prazo"/>
    <n v="6"/>
    <x v="3"/>
  </r>
  <r>
    <n v="1197589"/>
    <x v="0"/>
    <s v="E- mail"/>
    <s v="01/04/2026"/>
    <s v="01/04/2026 08:29:00"/>
    <d v="2026-04-21T00:00:00"/>
    <d v="2026-04-14T00:00:00"/>
    <d v="2026-04-14T00:00:00"/>
    <d v="1899-12-30T16:28:00"/>
    <s v="Diretoria Clínica"/>
    <s v="Média"/>
    <s v="Dentro do prazo"/>
    <n v="13"/>
    <x v="3"/>
  </r>
  <r>
    <n v="1197668"/>
    <x v="0"/>
    <s v="E- mail"/>
    <s v="01/04/2026"/>
    <s v="01/04/2026 09:20:00"/>
    <d v="2026-04-21T00:00:00"/>
    <d v="2026-04-01T00:00:00"/>
    <d v="2026-04-01T00:00:00"/>
    <d v="1899-12-30T15:10:00"/>
    <s v="Ambulatório Cirurgia Ginecológica"/>
    <s v="Média"/>
    <s v="Dentro do prazo"/>
    <n v="0"/>
    <x v="3"/>
  </r>
  <r>
    <n v="1198226"/>
    <x v="0"/>
    <s v="E- mail"/>
    <s v="01/04/2026"/>
    <s v="01/04/2026 15:37:00"/>
    <d v="2026-04-21T00:00:00"/>
    <d v="2026-04-10T00:00:00"/>
    <d v="2026-04-14T00:00:00"/>
    <d v="1899-12-30T08:23:00"/>
    <s v="Supervisão Enfermagem Geral/folguista Noturno A/b"/>
    <s v="Média"/>
    <s v="Dentro do prazo"/>
    <n v="13"/>
    <x v="3"/>
  </r>
  <r>
    <n v="1198227"/>
    <x v="0"/>
    <s v="E- mail"/>
    <s v="01/04/2026"/>
    <s v="01/04/2026 15:37:00"/>
    <d v="2026-04-21T00:00:00"/>
    <d v="2026-04-13T00:00:00"/>
    <d v="2026-04-14T00:00:00"/>
    <d v="1899-12-30T08:11:00"/>
    <s v="Higienização"/>
    <s v="Média"/>
    <s v="Dentro do prazo"/>
    <n v="13"/>
    <x v="3"/>
  </r>
  <r>
    <n v="1198512"/>
    <x v="1"/>
    <s v="Pessoal"/>
    <s v="02/04/2026"/>
    <s v="02/04/2026 09:21:00"/>
    <d v="2026-04-22T00:00:00"/>
    <d v="2026-04-13T00:00:00"/>
    <d v="2026-04-14T00:00:00"/>
    <s v=" 07:45:00"/>
    <s v="Supervisão Enfermagem Clínica Cirúrgica"/>
    <s v="Média"/>
    <s v="Dentro do prazo"/>
    <n v="12"/>
    <x v="3"/>
  </r>
  <r>
    <n v="1198515"/>
    <x v="0"/>
    <s v="Pessoal"/>
    <s v="02/04/2026"/>
    <s v="02/04/2026 09:23:00"/>
    <d v="2026-04-22T00:00:00"/>
    <d v="2026-04-13T00:00:00"/>
    <d v="2026-04-14T00:00:00"/>
    <d v="1899-12-30T07:53:00"/>
    <s v="Higienização"/>
    <s v="Média"/>
    <s v="Dentro do prazo"/>
    <n v="12"/>
    <x v="3"/>
  </r>
  <r>
    <n v="1208347"/>
    <x v="0"/>
    <s v="E- mail"/>
    <s v="23/04/2026"/>
    <s v="23/04/2026 07:18:00"/>
    <d v="2026-05-13T00:00:00"/>
    <d v="2026-04-29T00:00:00"/>
    <d v="2026-04-30T00:00:00"/>
    <d v="1899-12-30T07:52:00"/>
    <s v="Diretoria Técnica"/>
    <s v="Média"/>
    <s v="Dentro do prazo"/>
    <n v="7"/>
    <x v="3"/>
  </r>
  <r>
    <n v="1208357"/>
    <x v="0"/>
    <s v="E- mail"/>
    <s v="23/04/2026"/>
    <s v="23/04/2026 07:46:00"/>
    <d v="2026-05-13T00:00:00"/>
    <d v="2026-04-28T00:00:00"/>
    <d v="2026-04-28T00:00:00"/>
    <d v="1899-12-30T14:37:00"/>
    <s v="Diretoria Técnica"/>
    <s v="Média"/>
    <s v="Dentro do prazo"/>
    <n v="5"/>
    <x v="3"/>
  </r>
  <r>
    <n v="1208364"/>
    <x v="0"/>
    <s v="E- mail"/>
    <s v="23/04/2026"/>
    <s v="23/04/2026 07:57:00"/>
    <d v="2026-05-13T00:00:00"/>
    <d v="2026-04-28T00:00:00"/>
    <d v="2026-04-28T00:00:00"/>
    <d v="1899-12-30T14:28:00"/>
    <s v="Diretoria Técnica"/>
    <s v="Média"/>
    <s v="Dentro do prazo"/>
    <n v="5"/>
    <x v="3"/>
  </r>
  <r>
    <n v="1208470"/>
    <x v="2"/>
    <s v="Pessoal"/>
    <s v="23/04/2026"/>
    <s v="23/04/2026 09:16:00"/>
    <d v="2026-05-13T00:00:00"/>
    <d v="2026-04-30T00:00:00"/>
    <d v="2026-04-30T00:00:00"/>
    <d v="1899-12-30T14:23:00"/>
    <s v="Ambulatório Neurocirurgia"/>
    <s v="Média"/>
    <s v="Dentro do prazo"/>
    <n v="7"/>
    <x v="3"/>
  </r>
  <r>
    <n v="1208648"/>
    <x v="1"/>
    <s v="Pessoal"/>
    <s v="23/04/2026"/>
    <s v="23/04/2026 10:53:00"/>
    <d v="2026-05-13T00:00:00"/>
    <d v="2026-04-23T00:00:00"/>
    <d v="2026-04-30T00:00:00"/>
    <d v="1899-12-30T08:06:00"/>
    <s v="Supervisão Enfermagem Maternidade"/>
    <s v="Média"/>
    <s v="Dentro do prazo"/>
    <n v="7"/>
    <x v="3"/>
  </r>
  <r>
    <n v="1208650"/>
    <x v="1"/>
    <s v="Pessoal"/>
    <s v="23/04/2026"/>
    <s v="23/04/2026 10:55:00"/>
    <d v="2026-05-13T00:00:00"/>
    <d v="2026-04-29T00:00:00"/>
    <d v="2026-04-30T00:00:00"/>
    <d v="1899-12-30T08:07:00"/>
    <s v="Clínica Ginecológica"/>
    <s v="Média"/>
    <s v="Dentro do prazo"/>
    <n v="7"/>
    <x v="3"/>
  </r>
  <r>
    <n v="1209024"/>
    <x v="0"/>
    <s v="Outro Sistema"/>
    <s v="23/04/2026"/>
    <s v="23/04/2026 14:27:00"/>
    <d v="2026-05-13T00:00:00"/>
    <d v="2026-04-24T00:00:00"/>
    <d v="2026-04-24T00:00:00"/>
    <d v="1899-12-30T11:02:00"/>
    <s v="Supervisão Enfermagem Pronto Socorro"/>
    <s v="Média"/>
    <s v="Dentro do prazo"/>
    <n v="1"/>
    <x v="3"/>
  </r>
  <r>
    <n v="1209372"/>
    <x v="2"/>
    <s v="E- mail"/>
    <s v="24/04/2026"/>
    <s v="24/04/2026 08:34:00"/>
    <d v="2026-05-14T00:00:00"/>
    <d v="2026-05-04T00:00:00"/>
    <d v="2026-05-04T00:00:00"/>
    <s v=" 10:44:00"/>
    <s v="Ambulatório Ortopedia"/>
    <s v="Média"/>
    <s v="Dentro do prazo"/>
    <n v="10"/>
    <x v="3"/>
  </r>
  <r>
    <n v="1210133"/>
    <x v="0"/>
    <s v="Pessoal"/>
    <s v="24/04/2026"/>
    <s v="24/04/2026 17:15:00"/>
    <d v="2026-05-14T00:00:00"/>
    <d v="2026-05-04T00:00:00"/>
    <d v="2026-05-04T00:00:00"/>
    <d v="1899-12-30T11:10:00"/>
    <s v="Supervisão Enfermagem Clínica Ginecológica"/>
    <s v="Média"/>
    <s v="Dentro do prazo"/>
    <n v="10"/>
    <x v="3"/>
  </r>
  <r>
    <n v="1210134"/>
    <x v="0"/>
    <s v="Pessoal"/>
    <s v="24/04/2026"/>
    <s v="24/04/2026 17:16:00"/>
    <d v="2026-05-14T00:00:00"/>
    <d v="2026-04-30T00:00:00"/>
    <d v="2026-05-04T00:00:00"/>
    <d v="1899-12-30T11:11:00"/>
    <s v="Clínica Médica"/>
    <s v="Média"/>
    <s v="Dentro do prazo"/>
    <n v="10"/>
    <x v="3"/>
  </r>
  <r>
    <n v="1210230"/>
    <x v="0"/>
    <s v="Pessoal"/>
    <s v="27/04/2026"/>
    <s v="27/04/2026 08:02:00"/>
    <d v="2026-05-17T00:00:00"/>
    <d v="2026-04-29T00:00:00"/>
    <d v="2026-04-29T00:00:00"/>
    <d v="1899-12-30T08:37:00"/>
    <s v="Gerência administrativo"/>
    <s v="Média"/>
    <s v="Dentro do prazo"/>
    <n v="2"/>
    <x v="3"/>
  </r>
  <r>
    <n v="1210249"/>
    <x v="0"/>
    <s v="Pessoal"/>
    <s v="27/04/2026"/>
    <s v="27/04/2026 08:16:00"/>
    <d v="2026-05-17T00:00:00"/>
    <d v="2026-04-28T00:00:00"/>
    <d v="2026-04-28T00:00:00"/>
    <d v="1899-12-30T13:38:00"/>
    <s v="Clínica Cirurgia Geral"/>
    <s v="Média"/>
    <s v="Dentro do prazo"/>
    <n v="1"/>
    <x v="3"/>
  </r>
  <r>
    <n v="1210444"/>
    <x v="0"/>
    <s v="Pessoal"/>
    <s v="27/04/2026"/>
    <s v="27/04/2026 10:34:00"/>
    <d v="2026-05-17T00:00:00"/>
    <d v="2026-04-30T00:00:00"/>
    <d v="2026-04-30T00:00:00"/>
    <d v="1899-12-30T15:12:00"/>
    <s v="Ambulatório Neurocirurgia"/>
    <s v="Média"/>
    <s v="Dentro do prazo"/>
    <n v="3"/>
    <x v="3"/>
  </r>
  <r>
    <n v="1210513"/>
    <x v="0"/>
    <s v="E- mail"/>
    <s v="27/04/2026"/>
    <s v="27/04/2026 11:13:00"/>
    <d v="2026-05-17T00:00:00"/>
    <d v="2026-04-30T00:00:00"/>
    <d v="2026-04-30T00:00:00"/>
    <d v="1899-12-30T14:05:00"/>
    <s v="Ambulatório Neurocirurgia"/>
    <s v="Média"/>
    <s v="Dentro do prazo"/>
    <n v="3"/>
    <x v="3"/>
  </r>
  <r>
    <n v="1210549"/>
    <x v="0"/>
    <s v="E- mail"/>
    <s v="27/04/2026"/>
    <s v="27/04/2026 11:29:00"/>
    <d v="2026-05-17T00:00:00"/>
    <d v="2026-04-29T00:00:00"/>
    <d v="2026-04-29T00:00:00"/>
    <d v="1899-12-30T08:49:00"/>
    <s v="Gerência administrativo"/>
    <s v="Média"/>
    <s v="Dentro do prazo"/>
    <n v="2"/>
    <x v="3"/>
  </r>
  <r>
    <n v="1210565"/>
    <x v="0"/>
    <s v="E- mail"/>
    <s v="27/04/2026"/>
    <s v="27/04/2026 11:38:00"/>
    <d v="2026-05-17T00:00:00"/>
    <d v="2026-04-28T00:00:00"/>
    <d v="2026-04-29T00:00:00"/>
    <d v="1899-12-30T09:06:00"/>
    <s v="Supervisão Enfermagem Pronto Socorro"/>
    <s v="Média"/>
    <s v="Dentro do prazo"/>
    <n v="2"/>
    <x v="3"/>
  </r>
  <r>
    <n v="1211034"/>
    <x v="0"/>
    <s v="Pessoal"/>
    <s v="27/04/2026"/>
    <s v="27/04/2026 17:29:00"/>
    <d v="2026-05-17T00:00:00"/>
    <d v="2026-04-30T00:00:00"/>
    <d v="2026-05-04T00:00:00"/>
    <d v="1899-12-30T11:08:00"/>
    <s v="Gerente de Enfermagem"/>
    <s v="Média"/>
    <s v="Dentro do prazo"/>
    <n v="7"/>
    <x v="3"/>
  </r>
  <r>
    <n v="1219051"/>
    <x v="2"/>
    <s v="Mídia Eletrônica"/>
    <d v="2026-05-11T00:00:00"/>
    <d v="2026-05-11T18:51:00"/>
    <d v="2026-05-31T00:00:00"/>
    <d v="2026-05-14T00:00:00"/>
    <d v="2026-05-14T00:00:00"/>
    <d v="1899-12-30T14:40:00"/>
    <s v="Diretoria Técnica"/>
    <s v="Média"/>
    <s v="Dentro do prazo"/>
    <n v="3"/>
    <x v="4"/>
  </r>
  <r>
    <n v="1219838"/>
    <x v="0"/>
    <s v="E- mail"/>
    <d v="2026-05-13T00:00:00"/>
    <d v="2026-05-13T08:04:00"/>
    <d v="2026-06-02T00:00:00"/>
    <d v="2026-05-20T00:00:00"/>
    <d v="2026-05-25T00:00:00"/>
    <d v="1899-12-30T10:42:00"/>
    <s v="Portaria"/>
    <s v="Média"/>
    <s v="Dentro do prazo"/>
    <n v="12"/>
    <x v="4"/>
  </r>
  <r>
    <n v="1219839"/>
    <x v="0"/>
    <s v="E- mail"/>
    <d v="2026-05-13T00:00:00"/>
    <d v="2026-05-13T08:05:00"/>
    <d v="2026-06-02T00:00:00"/>
    <d v="2026-05-25T00:00:00"/>
    <d v="2026-05-25T00:00:00"/>
    <d v="1899-12-30T10:43:00"/>
    <s v="Ambulatório Cirurgia Geral"/>
    <s v="Média"/>
    <s v="Dentro do prazo"/>
    <n v="12"/>
    <x v="4"/>
  </r>
  <r>
    <n v="1220215"/>
    <x v="0"/>
    <s v="Pessoal"/>
    <d v="2026-05-13T00:00:00"/>
    <d v="2026-05-13T12:20:00"/>
    <d v="2026-06-02T00:00:00"/>
    <d v="2026-05-18T00:00:00"/>
    <d v="2026-05-21T00:00:00"/>
    <d v="1899-12-30T07:53:00"/>
    <s v="Supervisão Enfermagem Geral Noturno B"/>
    <s v="Média"/>
    <s v="Dentro do prazo"/>
    <n v="8"/>
    <x v="4"/>
  </r>
  <r>
    <n v="1220656"/>
    <x v="0"/>
    <s v="E- mail"/>
    <d v="2026-05-14T00:00:00"/>
    <d v="2026-05-14T08:07:00"/>
    <d v="2026-06-03T00:00:00"/>
    <d v="2026-05-20T00:00:00"/>
    <d v="2026-05-20T00:00:00"/>
    <d v="1899-12-30T11:31:00"/>
    <s v="Ambulatório Neurocirurgia"/>
    <s v="Média"/>
    <s v="Dentro do prazo"/>
    <n v="6"/>
    <x v="4"/>
  </r>
  <r>
    <n v="1221789"/>
    <x v="0"/>
    <s v="E- mail"/>
    <d v="2026-05-15T00:00:00"/>
    <d v="2026-05-15T12:43:00"/>
    <d v="2026-06-04T00:00:00"/>
    <d v="2026-05-22T00:00:00"/>
    <d v="2026-05-22T11:26:00"/>
    <d v="1899-12-30T11:26:00"/>
    <s v="Pronto Socorro Psiquiatria"/>
    <s v="Média"/>
    <s v="Dentro do prazo"/>
    <n v="7.476388888891961"/>
    <x v="4"/>
  </r>
  <r>
    <n v="1221790"/>
    <x v="0"/>
    <s v="E- mail"/>
    <d v="2026-05-15T00:00:00"/>
    <d v="2026-05-15T12:45:00"/>
    <d v="2026-06-04T00:00:00"/>
    <d v="2026-05-20T00:00:00"/>
    <d v="2026-05-20T00:00:00"/>
    <d v="1899-12-30T15:51:00"/>
    <s v="Portaria"/>
    <s v="Média"/>
    <s v="Dentro do prazo"/>
    <n v="5"/>
    <x v="4"/>
  </r>
  <r>
    <n v="1221792"/>
    <x v="0"/>
    <s v="E- mail"/>
    <d v="2026-05-15T00:00:00"/>
    <d v="2026-05-15T12:46:00"/>
    <d v="2026-06-04T00:00:00"/>
    <d v="2026-05-18T00:00:00"/>
    <d v="2026-05-19T00:00:00"/>
    <s v=" 10:19:00"/>
    <s v="Supervisão Enfermagem Geral Noturno B"/>
    <s v="Média"/>
    <s v="Dentro do prazo"/>
    <n v="4"/>
    <x v="4"/>
  </r>
  <r>
    <n v="1221799"/>
    <x v="0"/>
    <s v="E- mail"/>
    <d v="2026-05-15T00:00:00"/>
    <d v="2026-05-15T12:51:00"/>
    <d v="2026-06-04T00:00:00"/>
    <d v="2026-05-22T00:00:00"/>
    <d v="2026-05-22T15:37:00"/>
    <d v="1899-12-30T15:37:00"/>
    <s v="Recepção Pronto Socorro"/>
    <s v="Média"/>
    <s v="Dentro do prazo"/>
    <n v="7.6506944444408873"/>
    <x v="4"/>
  </r>
  <r>
    <n v="1221803"/>
    <x v="1"/>
    <s v="Pessoal"/>
    <d v="2026-05-15T00:00:00"/>
    <d v="2026-05-15T12:59:00"/>
    <d v="2026-06-04T00:00:00"/>
    <d v="2026-05-15T00:00:00"/>
    <d v="2026-05-19T00:00:00"/>
    <s v=" 14:10:00"/>
    <s v="Supervisão Enfermagem Maternidade"/>
    <s v="Média"/>
    <s v="Dentro do prazo"/>
    <n v="4"/>
    <x v="4"/>
  </r>
  <r>
    <n v="1221804"/>
    <x v="1"/>
    <s v="Pessoal"/>
    <d v="2026-05-15T00:00:00"/>
    <d v="2026-05-15T12:59:00"/>
    <d v="2026-06-04T00:00:00"/>
    <d v="2026-05-19T00:00:00"/>
    <d v="2026-05-19T00:00:00"/>
    <d v="1899-12-30T14:10:00"/>
    <s v="Pronto Socorro Obstetrícia"/>
    <s v="Média"/>
    <s v="Dentro do prazo"/>
    <n v="4"/>
    <x v="4"/>
  </r>
  <r>
    <n v="1222221"/>
    <x v="0"/>
    <s v="E- mail"/>
    <d v="2026-05-18T00:00:00"/>
    <d v="2026-05-18T09:01:00"/>
    <d v="2026-06-07T00:00:00"/>
    <d v="2026-05-20T00:00:00"/>
    <d v="2026-05-20T00:00:00"/>
    <d v="1899-12-30T11:22:00"/>
    <s v="Pronto Socorro Neurocirurgia"/>
    <s v="Média"/>
    <s v="Dentro do prazo"/>
    <n v="2"/>
    <x v="4"/>
  </r>
  <r>
    <n v="1223024"/>
    <x v="0"/>
    <s v="Pessoal"/>
    <d v="2026-05-19T00:00:00"/>
    <d v="2026-05-19T09:45:00"/>
    <d v="2026-06-08T00:00:00"/>
    <d v="2026-05-22T00:00:00"/>
    <d v="2026-05-22T00:00:00"/>
    <d v="1899-12-30T16:15:00"/>
    <s v="Cirurgia Vascular"/>
    <s v="Média"/>
    <s v="Dentro do prazo"/>
    <n v="3"/>
    <x v="4"/>
  </r>
  <r>
    <n v="1223025"/>
    <x v="0"/>
    <s v="Pessoal"/>
    <d v="2026-05-19T00:00:00"/>
    <d v="2026-05-19T09:45:00"/>
    <d v="2026-06-08T00:00:00"/>
    <d v="2026-05-19T00:00:00"/>
    <d v="2026-05-19T00:00:00"/>
    <d v="1899-12-30T12:51:00"/>
    <s v="Supervisão Enfermagem Hemodiálise"/>
    <s v="Média"/>
    <s v="Dentro do prazo"/>
    <n v="0"/>
    <x v="4"/>
  </r>
  <r>
    <n v="1223538"/>
    <x v="0"/>
    <s v="E- mail"/>
    <d v="2026-05-19T00:00:00"/>
    <d v="2026-05-19T15:54:00"/>
    <d v="2026-06-08T00:00:00"/>
    <d v="2026-05-25T00:00:00"/>
    <d v="2026-05-25T00:00:00"/>
    <s v=" 10:33:00"/>
    <s v="Diretoria Técnica"/>
    <s v="Média"/>
    <s v="Dentro do prazo"/>
    <n v="6"/>
    <x v="4"/>
  </r>
  <r>
    <n v="1223679"/>
    <x v="0"/>
    <s v="E- mail"/>
    <d v="2026-05-20T00:00:00"/>
    <d v="2026-05-20T08:36:00"/>
    <d v="2026-06-09T00:00:00"/>
    <d v="2026-05-22T00:00:00"/>
    <d v="2026-05-22T00:00:00"/>
    <d v="1899-12-30T11:36:00"/>
    <s v="Pronto Socorro Clínica Médica"/>
    <s v="Média"/>
    <s v="Dentro do prazo"/>
    <n v="2"/>
    <x v="4"/>
  </r>
  <r>
    <n v="1224295"/>
    <x v="0"/>
    <s v="Pessoal"/>
    <d v="2026-05-20T00:00:00"/>
    <d v="2026-05-20T16:32:00"/>
    <d v="2026-06-09T00:00:00"/>
    <d v="2026-06-01T00:00:00"/>
    <d v="2026-06-02T00:00:00"/>
    <d v="1899-12-30T08:13:00"/>
    <s v="Clínica Ortopédica"/>
    <s v="Média"/>
    <s v="Dentro do prazo"/>
    <n v="13"/>
    <x v="4"/>
  </r>
  <r>
    <n v="1224296"/>
    <x v="0"/>
    <s v="Pessoal"/>
    <d v="2026-05-20T00:00:00"/>
    <d v="2026-05-20T16:33:00"/>
    <d v="2026-06-09T00:00:00"/>
    <d v="2026-06-01T00:00:00"/>
    <d v="2026-06-02T00:00:00"/>
    <d v="1899-12-30T08:36:00"/>
    <s v="Higienização"/>
    <s v="Média"/>
    <s v="Dentro do prazo"/>
    <n v="13"/>
    <x v="4"/>
  </r>
  <r>
    <n v="1224301"/>
    <x v="0"/>
    <s v="Pessoal"/>
    <d v="2026-05-20T00:00:00"/>
    <d v="2026-05-20T16:35:00"/>
    <d v="2026-06-09T00:00:00"/>
    <d v="2026-05-25T00:00:00"/>
    <d v="2026-05-29T00:00:00"/>
    <d v="1899-12-30T15:33:00"/>
    <s v="Supervisão Enfermagem Clínica Cirúrgica"/>
    <s v="Média"/>
    <s v="Dentro do prazo"/>
    <n v="9"/>
    <x v="4"/>
  </r>
  <r>
    <n v="1224351"/>
    <x v="0"/>
    <s v="Pessoal"/>
    <d v="2026-05-20T00:00:00"/>
    <d v="2026-05-20T17:24:00"/>
    <d v="2026-06-09T00:00:00"/>
    <d v="2026-06-01T00:00:00"/>
    <d v="2026-06-02T00:00:00"/>
    <d v="1899-12-30T07:57:00"/>
    <s v="Pronto Socorro Ortopedia"/>
    <s v="Média"/>
    <s v="Dentro do prazo"/>
    <n v="13"/>
    <x v="4"/>
  </r>
  <r>
    <n v="1213902"/>
    <x v="0"/>
    <s v="E- mail"/>
    <d v="2026-05-04T00:00:00"/>
    <d v="2026-05-04T06:49:00"/>
    <d v="2026-05-24T00:00:00"/>
    <d v="2026-05-11T00:00:00"/>
    <d v="2026-05-12T00:00:00"/>
    <d v="1899-12-30T08:54:00"/>
    <s v="Agendamento"/>
    <s v="Média"/>
    <s v="Dentro do prazo"/>
    <n v="8"/>
    <x v="4"/>
  </r>
  <r>
    <n v="1213903"/>
    <x v="1"/>
    <s v="E- mail"/>
    <d v="2026-05-04T00:00:00"/>
    <d v="2026-05-04T06:58:00"/>
    <d v="2026-05-24T00:00:00"/>
    <d v="2026-05-07T00:00:00"/>
    <d v="2026-05-07T00:00:00"/>
    <d v="1899-12-30T10:23:00"/>
    <s v="Serviço de Atendimento ao Cliente"/>
    <s v="Média"/>
    <s v="Dentro do prazo"/>
    <n v="3"/>
    <x v="4"/>
  </r>
  <r>
    <n v="1213905"/>
    <x v="0"/>
    <s v="E- mail"/>
    <d v="2026-05-04T00:00:00"/>
    <d v="2026-05-04T07:16:00"/>
    <d v="2026-05-24T00:00:00"/>
    <d v="2026-05-11T00:00:00"/>
    <d v="2026-05-11T00:00:00"/>
    <d v="1899-12-30T11:53:00"/>
    <s v="Gerência administrativo"/>
    <s v="Média"/>
    <s v="Dentro do prazo"/>
    <n v="7"/>
    <x v="4"/>
  </r>
  <r>
    <n v="1213912"/>
    <x v="0"/>
    <s v="E- mail"/>
    <d v="2026-05-04T00:00:00"/>
    <d v="2026-05-04T07:28:00"/>
    <d v="2026-05-24T00:00:00"/>
    <d v="2026-05-11T00:00:00"/>
    <d v="2026-05-11T00:00:00"/>
    <d v="1899-12-30T11:41:00"/>
    <s v="Gerência administrativo"/>
    <s v="Média"/>
    <s v="Dentro do prazo"/>
    <n v="7"/>
    <x v="4"/>
  </r>
  <r>
    <n v="1213914"/>
    <x v="0"/>
    <s v="Pessoal"/>
    <d v="2026-05-04T00:00:00"/>
    <d v="2026-05-04T07:30:00"/>
    <d v="2026-05-24T00:00:00"/>
    <d v="2026-05-11T00:00:00"/>
    <d v="2026-05-11T00:00:00"/>
    <d v="1899-12-30T13:55:00"/>
    <s v="Supervisão Enfermagem Ortopedia"/>
    <s v="Média"/>
    <s v="Dentro do prazo"/>
    <n v="7"/>
    <x v="4"/>
  </r>
  <r>
    <n v="1213915"/>
    <x v="0"/>
    <s v="Pessoal"/>
    <d v="2026-05-04T00:00:00"/>
    <d v="2026-05-04T07:31:00"/>
    <d v="2026-05-24T00:00:00"/>
    <d v="2026-05-04T00:00:00"/>
    <d v="2026-05-07T00:00:00"/>
    <s v=" 15:57:00"/>
    <s v="Higienização"/>
    <s v="Média"/>
    <s v="Dentro do prazo"/>
    <n v="3"/>
    <x v="4"/>
  </r>
  <r>
    <n v="1213922"/>
    <x v="0"/>
    <s v="E- mail"/>
    <d v="2026-05-04T00:00:00"/>
    <d v="2026-05-04T07:41:00"/>
    <d v="2026-05-24T00:00:00"/>
    <d v="2026-05-11T00:00:00"/>
    <d v="2026-05-11T00:00:00"/>
    <d v="1899-12-30T12:12:00"/>
    <s v="Gerência administrativo"/>
    <s v="Média"/>
    <s v="Dentro do prazo"/>
    <n v="7"/>
    <x v="4"/>
  </r>
  <r>
    <n v="1213929"/>
    <x v="0"/>
    <s v="Pessoal"/>
    <d v="2026-05-04T00:00:00"/>
    <d v="2026-05-04T07:47:00"/>
    <d v="2026-05-24T00:00:00"/>
    <d v="2026-05-07T00:00:00"/>
    <d v="2026-05-07T00:00:00"/>
    <d v="1899-12-30T15:50:00"/>
    <s v="Ambulatório Neurocirurgia"/>
    <s v="Média"/>
    <s v="Dentro do prazo"/>
    <n v="3"/>
    <x v="4"/>
  </r>
  <r>
    <n v="1213944"/>
    <x v="2"/>
    <s v="Pessoal"/>
    <d v="2026-05-04T00:00:00"/>
    <d v="2026-05-04T08:05:00"/>
    <d v="2026-05-24T00:00:00"/>
    <d v="2026-05-04T00:00:00"/>
    <d v="2026-05-07T00:00:00"/>
    <d v="1899-12-30T10:01:00"/>
    <s v="Ambulatório Ortopedia"/>
    <s v="Média"/>
    <s v="Dentro do prazo"/>
    <n v="3"/>
    <x v="4"/>
  </r>
  <r>
    <n v="1213987"/>
    <x v="0"/>
    <s v="E- mail"/>
    <d v="2026-05-04T00:00:00"/>
    <d v="2026-05-04T08:30:00"/>
    <d v="2026-05-24T00:00:00"/>
    <d v="2026-05-04T00:00:00"/>
    <d v="2026-05-07T00:00:00"/>
    <d v="1899-12-30T10:18:00"/>
    <s v="Ambulatório Ortopedia"/>
    <s v="Média"/>
    <s v="Dentro do prazo"/>
    <n v="3"/>
    <x v="4"/>
  </r>
  <r>
    <n v="1213990"/>
    <x v="0"/>
    <s v="E- mail"/>
    <d v="2026-05-04T00:00:00"/>
    <d v="2026-05-04T08:31:00"/>
    <d v="2026-05-24T00:00:00"/>
    <d v="2026-05-11T00:00:00"/>
    <d v="2026-05-12T00:00:00"/>
    <d v="1899-12-30T07:47:00"/>
    <s v="Agendamento"/>
    <s v="Média"/>
    <s v="Dentro do prazo"/>
    <n v="8"/>
    <x v="4"/>
  </r>
  <r>
    <n v="1214032"/>
    <x v="0"/>
    <s v="Pessoal"/>
    <d v="2026-05-04T00:00:00"/>
    <d v="2026-05-04T08:53:00"/>
    <d v="2026-05-24T00:00:00"/>
    <d v="2026-05-15T00:00:00"/>
    <d v="2026-05-15T00:00:00"/>
    <d v="1899-12-30T14:27:00"/>
    <s v="Supervisão Enfermagem Maternidade"/>
    <s v="Média"/>
    <s v="Dentro do prazo"/>
    <n v="11"/>
    <x v="4"/>
  </r>
  <r>
    <n v="1214048"/>
    <x v="0"/>
    <s v="Pessoal"/>
    <d v="2026-05-04T00:00:00"/>
    <d v="2026-05-04T09:12:00"/>
    <d v="2026-05-24T00:00:00"/>
    <d v="2026-05-12T00:00:00"/>
    <d v="2026-05-15T00:00:00"/>
    <s v=" 14:32:00"/>
    <s v="Supervisão Enfermagem Maternidade"/>
    <s v="Média"/>
    <s v="Dentro do prazo"/>
    <n v="11"/>
    <x v="4"/>
  </r>
  <r>
    <n v="1214096"/>
    <x v="0"/>
    <s v="Pessoal"/>
    <d v="2026-05-04T00:00:00"/>
    <d v="2026-05-04T09:43:00"/>
    <d v="2026-05-24T00:00:00"/>
    <d v="2026-05-12T00:00:00"/>
    <d v="2026-05-12T00:00:00"/>
    <d v="1899-12-30T14:30:00"/>
    <s v="Supervisão Enfermagem Pronto Socorro"/>
    <s v="Média"/>
    <s v="Dentro do prazo"/>
    <n v="8"/>
    <x v="4"/>
  </r>
  <r>
    <n v="1214865"/>
    <x v="0"/>
    <s v="E- mail"/>
    <d v="2026-05-05T00:00:00"/>
    <d v="2026-05-05T08:13:00"/>
    <d v="2026-05-25T00:00:00"/>
    <d v="2026-05-07T00:00:00"/>
    <d v="2026-05-07T00:00:00"/>
    <d v="1899-12-30T14:06:00"/>
    <s v="Ambulatório Neurocirurgia"/>
    <s v="Média"/>
    <s v="Dentro do prazo"/>
    <n v="2"/>
    <x v="4"/>
  </r>
  <r>
    <n v="1214884"/>
    <x v="2"/>
    <s v="E- mail"/>
    <d v="2026-05-05T00:00:00"/>
    <d v="2026-05-05T08:33:00"/>
    <d v="2026-05-25T00:00:00"/>
    <d v="2026-05-18T00:00:00"/>
    <d v="2026-05-18T00:00:00"/>
    <s v=" 08:51:00"/>
    <s v="Ambulatório Ortopedia"/>
    <s v="Média"/>
    <s v="Dentro do prazo"/>
    <n v="13"/>
    <x v="4"/>
  </r>
  <r>
    <n v="1214928"/>
    <x v="2"/>
    <s v="E- mail"/>
    <d v="2026-05-05T00:00:00"/>
    <d v="2026-05-05T09:07:00"/>
    <d v="2026-05-25T00:00:00"/>
    <d v="2026-05-12T00:00:00"/>
    <d v="2026-05-12T00:00:00"/>
    <d v="1899-12-30T14:40:00"/>
    <s v="Ambulatório Cirurgia Geral"/>
    <s v="Média"/>
    <s v="Dentro do prazo"/>
    <n v="7"/>
    <x v="4"/>
  </r>
  <r>
    <n v="1215001"/>
    <x v="0"/>
    <s v="E- mail"/>
    <d v="2026-05-05T00:00:00"/>
    <d v="2026-05-05T09:42:00"/>
    <d v="2026-05-25T00:00:00"/>
    <d v="2026-05-11T00:00:00"/>
    <d v="2026-05-11T00:00:00"/>
    <d v="1899-12-30T13:38:00"/>
    <s v="Gerência administrativo"/>
    <s v="Média"/>
    <s v="Dentro do prazo"/>
    <n v="6"/>
    <x v="4"/>
  </r>
  <r>
    <n v="1215565"/>
    <x v="2"/>
    <s v="Mídia Eletrônica"/>
    <d v="2026-05-05T00:00:00"/>
    <d v="2026-05-05T15:24:00"/>
    <d v="2026-05-25T00:00:00"/>
    <d v="2026-05-18T00:00:00"/>
    <d v="2026-05-18T00:00:00"/>
    <s v=" 09:02:00"/>
    <s v="Ambulatório Ortopedia"/>
    <s v="Média"/>
    <s v="Dentro do prazo"/>
    <n v="13"/>
    <x v="4"/>
  </r>
  <r>
    <n v="1225123"/>
    <x v="0"/>
    <s v="Pessoal"/>
    <d v="2026-05-21T00:00:00"/>
    <d v="2026-05-21T17:32:00"/>
    <d v="2026-06-10T00:00:00"/>
    <d v="2026-05-29T00:00:00"/>
    <d v="2026-05-29T00:00:00"/>
    <d v="1899-12-30T15:14:00"/>
    <s v="Gerente Operacional"/>
    <s v="Média"/>
    <s v="Dentro do prazo"/>
    <n v="8"/>
    <x v="4"/>
  </r>
  <r>
    <n v="1226223"/>
    <x v="0"/>
    <s v="Pessoal"/>
    <d v="2026-05-25T00:00:00"/>
    <d v="2026-05-25T11:14:00"/>
    <d v="2026-06-14T00:00:00"/>
    <d v="2026-06-01T00:00:00"/>
    <d v="2026-06-01T00:00:00"/>
    <d v="1899-12-30T12:19:00"/>
    <s v="Supervisão Enfermagem Clínica Cirúrgica"/>
    <s v="Média"/>
    <s v="Dentro do prazo"/>
    <n v="7"/>
    <x v="4"/>
  </r>
  <r>
    <n v="1226225"/>
    <x v="0"/>
    <s v="Pessoal"/>
    <d v="2026-05-25T00:00:00"/>
    <d v="2026-05-25T11:14:00"/>
    <d v="2026-06-14T00:00:00"/>
    <d v="2026-05-27T00:00:00"/>
    <d v="2026-05-29T00:00:00"/>
    <d v="1899-12-30T10:20:00"/>
    <s v="Supervisão Enfermagem Geral Noturno A"/>
    <s v="Média"/>
    <s v="Dentro do prazo"/>
    <n v="4"/>
    <x v="4"/>
  </r>
  <r>
    <n v="1226517"/>
    <x v="1"/>
    <s v="Pessoal"/>
    <d v="2026-05-25T00:00:00"/>
    <d v="2026-05-25T14:33:00"/>
    <d v="2026-06-14T00:00:00"/>
    <d v="2026-05-25T00:00:00"/>
    <d v="2026-05-27T00:00:00"/>
    <d v="1899-12-30T08:02:00"/>
    <s v="Supervisão Enfermagem Maternidade"/>
    <s v="Média"/>
    <s v="Dentro do prazo"/>
    <n v="2"/>
    <x v="4"/>
  </r>
  <r>
    <n v="1226522"/>
    <x v="0"/>
    <s v="Pessoal"/>
    <d v="2026-05-25T00:00:00"/>
    <d v="2026-05-25T14:34:00"/>
    <d v="2026-06-14T00:00:00"/>
    <d v="2026-05-26T00:00:00"/>
    <d v="2026-05-27T00:00:00"/>
    <s v=" 07:43:00"/>
    <s v="Supervisão Enfermagem Geral Noturno A"/>
    <s v="Média"/>
    <s v="Dentro do prazo"/>
    <n v="2"/>
    <x v="4"/>
  </r>
  <r>
    <n v="1226883"/>
    <x v="0"/>
    <s v="Pessoal"/>
    <d v="2026-05-26T00:00:00"/>
    <d v="2026-05-26T08:56:00"/>
    <d v="2026-06-15T00:00:00"/>
    <d v="2026-06-01T00:00:00"/>
    <d v="2026-06-02T00:00:00"/>
    <d v="1899-12-30T08:48:00"/>
    <s v="Clínica Ortopédica"/>
    <s v="Média"/>
    <s v="Dentro do prazo"/>
    <n v="7"/>
    <x v="4"/>
  </r>
  <r>
    <n v="1226900"/>
    <x v="0"/>
    <s v="Pessoal"/>
    <d v="2026-05-26T00:00:00"/>
    <d v="2026-05-26T09:10:00"/>
    <d v="2026-06-15T00:00:00"/>
    <d v="2026-06-01T00:00:00"/>
    <d v="2026-06-01T00:00:00"/>
    <d v="1899-12-30T16:03:00"/>
    <s v="Supervisão Enfermagem Clínica Médica"/>
    <s v="Média"/>
    <s v="Dentro do prazo"/>
    <n v="6"/>
    <x v="4"/>
  </r>
  <r>
    <n v="1227548"/>
    <x v="2"/>
    <s v="Pessoal"/>
    <d v="2026-05-26T00:00:00"/>
    <d v="2026-05-26T16:16:00"/>
    <d v="2026-06-15T00:00:00"/>
    <d v="2026-05-29T00:00:00"/>
    <d v="2026-05-29T00:00:00"/>
    <d v="1899-12-30T11:53:00"/>
    <s v="Diretoria Técnica"/>
    <s v="Média"/>
    <s v="Dentro do prazo"/>
    <n v="3"/>
    <x v="4"/>
  </r>
  <r>
    <n v="1227573"/>
    <x v="0"/>
    <s v="E- mail"/>
    <d v="2026-05-26T00:00:00"/>
    <d v="2026-05-26T16:45:00"/>
    <d v="2026-06-15T00:00:00"/>
    <d v="2026-06-03T00:00:00"/>
    <d v="2026-06-03T00:00:00"/>
    <d v="1899-12-30T15:11:00"/>
    <s v="Supervisão Enfermagem Hemodiálise"/>
    <s v="Média"/>
    <s v="Dentro do prazo"/>
    <n v="8"/>
    <x v="4"/>
  </r>
  <r>
    <n v="1227665"/>
    <x v="0"/>
    <s v="E- mail"/>
    <d v="2026-05-27T00:00:00"/>
    <d v="2026-05-27T08:19:00"/>
    <d v="2026-06-16T00:00:00"/>
    <d v="2026-06-03T00:00:00"/>
    <d v="2026-06-05T00:00:00"/>
    <d v="1899-12-30T08:01:00"/>
    <s v="Supervisão Enfermagem Hemodiálise"/>
    <s v="Média"/>
    <s v="Dentro do prazo"/>
    <n v="9"/>
    <x v="4"/>
  </r>
  <r>
    <n v="1227707"/>
    <x v="1"/>
    <s v="Pessoal"/>
    <d v="2026-05-27T00:00:00"/>
    <d v="2026-05-27T08:54:00"/>
    <d v="2026-06-16T00:00:00"/>
    <d v="2026-05-29T00:00:00"/>
    <d v="2026-06-01T00:00:00"/>
    <s v=" 08:49:00"/>
    <s v="Supervisão Enfermagem Pronto Socorro"/>
    <s v="Média"/>
    <s v="Dentro do prazo"/>
    <n v="5"/>
    <x v="4"/>
  </r>
  <r>
    <n v="1227710"/>
    <x v="1"/>
    <s v="Pessoal"/>
    <d v="2026-05-27T00:00:00"/>
    <d v="2026-05-27T08:54:00"/>
    <d v="2026-06-16T00:00:00"/>
    <d v="2026-06-03T00:00:00"/>
    <d v="2026-06-03T00:00:00"/>
    <d v="1899-12-30T11:45:00"/>
    <s v="Fisioterapia"/>
    <s v="Média"/>
    <s v="Dentro do prazo"/>
    <n v="7"/>
    <x v="4"/>
  </r>
  <r>
    <n v="1227976"/>
    <x v="0"/>
    <s v="E- mail"/>
    <d v="2026-05-27T00:00:00"/>
    <d v="2026-05-27T12:09:00"/>
    <d v="2026-06-16T00:00:00"/>
    <d v="2026-06-01T00:00:00"/>
    <d v="2026-06-01T00:00:00"/>
    <s v=" 14:39:00"/>
    <s v="Pronto Socorro Neurocirurgia"/>
    <s v="Média"/>
    <s v="Dentro do prazo"/>
    <n v="5"/>
    <x v="4"/>
  </r>
  <r>
    <n v="1215674"/>
    <x v="0"/>
    <s v="Pessoal"/>
    <d v="2026-05-05T00:00:00"/>
    <d v="2026-05-05T16:28:00"/>
    <d v="2026-05-25T00:00:00"/>
    <d v="2026-05-22T00:00:00"/>
    <d v="2026-05-22T00:00:00"/>
    <d v="1899-12-30T08:02:00"/>
    <s v="Supervisão Enfermagem Geral/folguista Noturno A/b"/>
    <s v="Média"/>
    <s v="Dentro do prazo"/>
    <n v="17"/>
    <x v="4"/>
  </r>
  <r>
    <n v="1215675"/>
    <x v="0"/>
    <s v="Pessoal"/>
    <d v="2026-05-05T00:00:00"/>
    <d v="2026-05-05T16:28:00"/>
    <d v="2026-05-25T00:00:00"/>
    <d v="2026-05-12T00:00:00"/>
    <d v="2026-05-12T00:00:00"/>
    <d v="1899-12-30T14:46:00"/>
    <s v="Clínica Cirurgia Geral"/>
    <s v="Média"/>
    <s v="Dentro do prazo"/>
    <n v="7"/>
    <x v="4"/>
  </r>
  <r>
    <n v="1216756"/>
    <x v="0"/>
    <s v="E- mail"/>
    <d v="2026-05-07T00:00:00"/>
    <d v="2026-05-07T08:04:00"/>
    <d v="2026-05-27T00:00:00"/>
    <d v="2026-05-13T00:00:00"/>
    <d v="2026-05-13T00:00:00"/>
    <d v="1899-12-30T12:05:00"/>
    <s v="Gerência administrativo"/>
    <s v="Média"/>
    <s v="Dentro do prazo"/>
    <n v="6"/>
    <x v="4"/>
  </r>
  <r>
    <n v="1217059"/>
    <x v="1"/>
    <s v="Pessoal"/>
    <d v="2026-05-07T00:00:00"/>
    <d v="2026-05-07T13:00:00"/>
    <d v="2026-05-27T00:00:00"/>
    <d v="2026-05-13T00:00:00"/>
    <d v="2026-05-13T00:00:00"/>
    <d v="1899-12-30T11:53:00"/>
    <s v="Diretoria Administrativa"/>
    <s v="Média"/>
    <s v="Dentro do prazo"/>
    <n v="6"/>
    <x v="4"/>
  </r>
  <r>
    <n v="1218434"/>
    <x v="0"/>
    <s v="Pessoal"/>
    <d v="2026-05-11T00:00:00"/>
    <d v="2026-05-11T09:47:00"/>
    <d v="2026-05-31T00:00:00"/>
    <d v="2026-05-12T00:00:00"/>
    <d v="2026-05-12T00:00:00"/>
    <d v="1899-12-30T14:57:00"/>
    <s v="Diretoria Técnica"/>
    <s v="Média"/>
    <s v="Dentro do prazo"/>
    <n v="1"/>
    <x v="4"/>
  </r>
  <r>
    <n v="1218563"/>
    <x v="0"/>
    <s v="Pessoal"/>
    <d v="2026-05-11T00:00:00"/>
    <d v="2026-05-11T11:19:00"/>
    <d v="2026-05-31T00:00:00"/>
    <d v="2026-05-14T00:00:00"/>
    <d v="2026-05-14T00:00:00"/>
    <d v="1899-12-30T12:19:00"/>
    <s v="Gerente Operacional"/>
    <s v="Média"/>
    <s v="Dentro do prazo"/>
    <n v="3"/>
    <x v="4"/>
  </r>
  <r>
    <n v="1218820"/>
    <x v="1"/>
    <s v="Pessoal"/>
    <d v="2026-05-11T00:00:00"/>
    <d v="2026-05-11T14:39:00"/>
    <d v="2026-05-31T00:00:00"/>
    <d v="2026-05-11T00:00:00"/>
    <d v="2026-05-12T00:00:00"/>
    <d v="1899-12-30T15:04:00"/>
    <s v="Supervisão Enfermagem Maternidade"/>
    <s v="Média"/>
    <s v="Dentro do prazo"/>
    <n v="1"/>
    <x v="4"/>
  </r>
  <r>
    <n v="1218858"/>
    <x v="1"/>
    <s v="Pessoal"/>
    <d v="2026-05-11T00:00:00"/>
    <d v="2026-05-11T15:06:00"/>
    <d v="2026-05-31T00:00:00"/>
    <d v="2026-05-12T00:00:00"/>
    <d v="2026-05-12T00:00:00"/>
    <s v=" 15:05:00"/>
    <s v="Diretoria Técnica"/>
    <s v="Média"/>
    <s v="Dentro do prazo"/>
    <n v="1"/>
    <x v="4"/>
  </r>
  <r>
    <n v="1228503"/>
    <x v="0"/>
    <s v="E- mail"/>
    <d v="2026-05-28T00:00:00"/>
    <d v="2026-05-28T09:10:00"/>
    <d v="2026-06-17T00:00:00"/>
    <d v="2026-06-01T00:00:00"/>
    <d v="2026-06-02T00:00:00"/>
    <s v=" 08:43:00"/>
    <s v="Pronto Socorro Ortopedia"/>
    <s v="Média"/>
    <s v="Dentro do prazo"/>
    <n v="5"/>
    <x v="4"/>
  </r>
  <r>
    <n v="1228505"/>
    <x v="0"/>
    <s v="E- mail"/>
    <d v="2026-05-28T00:00:00"/>
    <d v="2026-05-28T09:11:00"/>
    <d v="2026-06-17T00:00:00"/>
    <d v="2026-05-29T00:00:00"/>
    <d v="2026-05-29T00:00:00"/>
    <d v="1899-12-30T15:27:00"/>
    <s v="Supervisão Enfermagem Pronto Socorro"/>
    <s v="Média"/>
    <s v="Dentro do prazo"/>
    <n v="1"/>
    <x v="4"/>
  </r>
  <r>
    <n v="1229040"/>
    <x v="0"/>
    <s v="Pessoal"/>
    <d v="2026-05-28T00:00:00"/>
    <d v="2026-05-28T16:06:00"/>
    <d v="2026-06-17T00:00:00"/>
    <d v="2026-06-02T00:00:00"/>
    <d v="2026-06-02T00:00:00"/>
    <d v="1899-12-30T14:55:00"/>
    <s v="Clínica Cirurgia Geral"/>
    <s v="Média"/>
    <s v="Dentro do prazo"/>
    <n v="5"/>
    <x v="4"/>
  </r>
  <r>
    <n v="1229104"/>
    <x v="0"/>
    <s v="Pessoal"/>
    <d v="2026-05-28T00:00:00"/>
    <d v="2026-05-28T16:54:00"/>
    <d v="2026-06-17T00:00:00"/>
    <d v="2026-06-01T00:00:00"/>
    <d v="2026-06-01T00:00:00"/>
    <d v="1899-12-30T15:52:00"/>
    <s v="Supervisão Enfermagem Ortopedia"/>
    <s v="Média"/>
    <s v="Dentro do prazo"/>
    <n v="4"/>
    <x v="4"/>
  </r>
  <r>
    <n v="1234838"/>
    <x v="0"/>
    <s v="E- mail"/>
    <d v="2026-06-09T00:00:00"/>
    <d v="2026-06-09T16:53:00"/>
    <d v="2026-06-29T00:00:00"/>
    <d v="2026-06-17T00:00:00"/>
    <d v="2026-06-17T00:00:00"/>
    <d v="1899-12-30T15:39:00"/>
    <s v="Portaria"/>
    <s v="Média"/>
    <s v="Dentro do prazo"/>
    <n v="8"/>
    <x v="5"/>
  </r>
  <r>
    <n v="1235567"/>
    <x v="0"/>
    <s v="E- mail"/>
    <d v="2026-06-10T00:00:00"/>
    <d v="2026-06-10T16:20:00"/>
    <d v="2026-06-30T00:00:00"/>
    <d v="2026-06-12T00:00:00"/>
    <d v="2026-06-12T00:00:00"/>
    <s v=" 13:10:00"/>
    <s v="Clínica Médica"/>
    <s v="Média"/>
    <s v="Dentro do prazo"/>
    <n v="2"/>
    <x v="5"/>
  </r>
  <r>
    <n v="1235804"/>
    <x v="0"/>
    <s v="E- mail"/>
    <d v="2026-06-11T00:00:00"/>
    <d v="2026-06-11T09:45:00"/>
    <d v="2026-07-01T00:00:00"/>
    <d v="2026-06-17T00:00:00"/>
    <d v="2026-06-18T00:00:00"/>
    <d v="1899-12-30T09:28:00"/>
    <s v="Ambulatório Ortopedia"/>
    <s v="Média"/>
    <s v="Dentro do prazo"/>
    <n v="7"/>
    <x v="5"/>
  </r>
  <r>
    <n v="1236235"/>
    <x v="0"/>
    <s v="E- mail"/>
    <d v="2026-06-11T00:00:00"/>
    <d v="2026-06-11T15:22:00"/>
    <d v="2026-07-01T00:00:00"/>
    <d v="2026-06-18T00:00:00"/>
    <d v="2026-06-18T00:00:00"/>
    <d v="1899-12-30T12:01:00"/>
    <s v="Portaria"/>
    <s v="Média"/>
    <s v="Dentro do prazo"/>
    <n v="7"/>
    <x v="5"/>
  </r>
  <r>
    <n v="1236327"/>
    <x v="0"/>
    <s v="Mídia Eletrônica"/>
    <d v="2026-06-11T00:00:00"/>
    <d v="2026-06-11T17:00:00"/>
    <d v="2026-07-01T00:00:00"/>
    <d v="2026-06-23T00:00:00"/>
    <d v="2026-06-23T00:00:00"/>
    <d v="1899-12-30T08:53:00"/>
    <s v="UTI Adulto 4º Andar"/>
    <s v="Média"/>
    <s v="Dentro do prazo"/>
    <n v="12"/>
    <x v="5"/>
  </r>
  <r>
    <n v="1236363"/>
    <x v="0"/>
    <s v="Pessoal"/>
    <d v="2026-06-11T00:00:00"/>
    <d v="2026-06-11T17:37:00"/>
    <d v="2026-07-01T00:00:00"/>
    <d v="2026-06-15T00:00:00"/>
    <d v="2026-06-18T00:00:00"/>
    <d v="1899-12-30T08:22:00"/>
    <s v="Ambulatório Cirurgia Ginecológica"/>
    <s v="Média"/>
    <s v="Dentro do prazo"/>
    <n v="7"/>
    <x v="5"/>
  </r>
  <r>
    <n v="1236476"/>
    <x v="0"/>
    <s v="Pessoal"/>
    <d v="2026-06-12T00:00:00"/>
    <d v="2026-06-12T08:14:00"/>
    <d v="2026-07-02T00:00:00"/>
    <d v="2026-06-22T00:00:00"/>
    <d v="2026-06-22T00:00:00"/>
    <d v="1899-12-30T14:18:00"/>
    <s v="Ambulatório Cirurgia Geral"/>
    <s v="Média"/>
    <s v="Dentro do prazo"/>
    <n v="10"/>
    <x v="5"/>
  </r>
  <r>
    <n v="1236611"/>
    <x v="1"/>
    <s v="Pessoal"/>
    <d v="2026-06-12T00:00:00"/>
    <d v="2026-06-12T09:43:00"/>
    <d v="2026-07-02T00:00:00"/>
    <d v="2026-06-17T00:00:00"/>
    <d v="2026-06-17T00:00:00"/>
    <d v="1899-12-30T11:09:00"/>
    <s v="Diretoria Administrativa"/>
    <s v="Média"/>
    <s v="Dentro do prazo"/>
    <n v="5"/>
    <x v="5"/>
  </r>
  <r>
    <n v="1236865"/>
    <x v="1"/>
    <s v="Pessoal"/>
    <d v="2026-06-12T00:00:00"/>
    <d v="2026-06-12T12:44:00"/>
    <d v="2026-07-02T00:00:00"/>
    <d v="2026-06-19T00:00:00"/>
    <d v="2026-06-22T00:00:00"/>
    <d v="1899-12-30T08:26:00"/>
    <s v="Supervisão Enfermagem Clínica Cirúrgica"/>
    <s v="Média"/>
    <s v="Dentro do prazo"/>
    <n v="10"/>
    <x v="5"/>
  </r>
  <r>
    <n v="1237080"/>
    <x v="0"/>
    <s v="E- mail"/>
    <d v="2026-06-12T00:00:00"/>
    <d v="2026-06-12T15:37:00"/>
    <d v="2026-07-02T00:00:00"/>
    <d v="2026-06-25T00:00:00"/>
    <d v="2026-06-25T00:00:00"/>
    <d v="1899-12-30T09:26:00"/>
    <s v="Gerência administrativo"/>
    <s v="Média"/>
    <s v="Dentro do prazo"/>
    <n v="13"/>
    <x v="5"/>
  </r>
  <r>
    <n v="1237499"/>
    <x v="1"/>
    <s v="Carta / Urna"/>
    <d v="2026-06-15T00:00:00"/>
    <d v="2026-06-15T10:57:00"/>
    <d v="2026-07-05T00:00:00"/>
    <d v="2026-06-19T00:00:00"/>
    <d v="2026-06-22T00:00:00"/>
    <s v="  09:02:00"/>
    <s v="Supervisão Enfermagem Maternidade"/>
    <s v="Média"/>
    <s v="Dentro do prazo"/>
    <n v="7"/>
    <x v="5"/>
  </r>
  <r>
    <n v="1237509"/>
    <x v="0"/>
    <s v="Pessoal"/>
    <d v="2026-06-15T00:00:00"/>
    <d v="2026-06-15T11:02:00"/>
    <d v="2026-07-05T00:00:00"/>
    <d v="2026-06-18T00:00:00"/>
    <d v="2026-06-22T00:00:00"/>
    <d v="1899-12-30T08:19:00"/>
    <s v="Portaria"/>
    <s v="Média"/>
    <s v="Dentro do prazo"/>
    <n v="7"/>
    <x v="5"/>
  </r>
  <r>
    <n v="1237546"/>
    <x v="1"/>
    <s v="Pessoal"/>
    <d v="2026-06-15T00:00:00"/>
    <d v="2026-06-15T11:23:00"/>
    <d v="2026-07-05T00:00:00"/>
    <d v="2026-06-16T00:00:00"/>
    <d v="2026-06-17T00:00:00"/>
    <d v="1899-12-30T10:55:00"/>
    <s v="Supervisão Enfermagem Geral Noturno B"/>
    <s v="Média"/>
    <s v="Dentro do prazo"/>
    <n v="2"/>
    <x v="5"/>
  </r>
  <r>
    <n v="1237570"/>
    <x v="1"/>
    <s v="Carta / Urna"/>
    <d v="2026-06-15T00:00:00"/>
    <d v="2026-06-15T11:39:00"/>
    <d v="2026-07-05T00:00:00"/>
    <d v="2026-06-19T00:00:00"/>
    <d v="2026-06-22T00:00:00"/>
    <d v="1899-12-30T09:06:00"/>
    <s v="Supervisão Enfermagem Maternidade"/>
    <s v="Média"/>
    <s v="Dentro do prazo"/>
    <n v="7"/>
    <x v="5"/>
  </r>
  <r>
    <n v="1237575"/>
    <x v="0"/>
    <s v="Pessoal"/>
    <d v="2026-06-15T00:00:00"/>
    <d v="2026-06-15T11:44:00"/>
    <d v="2026-07-05T00:00:00"/>
    <d v="2026-06-22T00:00:00"/>
    <d v="2026-06-22T00:00:00"/>
    <d v="1899-12-30T14:33:00"/>
    <s v="Clínica Cirurgia Geral"/>
    <s v="Média"/>
    <s v="Dentro do prazo"/>
    <n v="7"/>
    <x v="5"/>
  </r>
  <r>
    <n v="1237595"/>
    <x v="1"/>
    <s v="Carta / Urna"/>
    <d v="2026-06-15T00:00:00"/>
    <d v="2026-06-15T12:01:00"/>
    <d v="2026-07-05T00:00:00"/>
    <d v="2026-06-19T00:00:00"/>
    <d v="2026-06-22T00:00:00"/>
    <d v="1899-12-30T09:08:00"/>
    <s v="Supervisão Enfermagem Maternidade"/>
    <s v="Média"/>
    <s v="Dentro do prazo"/>
    <n v="7"/>
    <x v="5"/>
  </r>
  <r>
    <n v="1237774"/>
    <x v="1"/>
    <s v="Pessoal"/>
    <d v="2026-06-15T00:00:00"/>
    <d v="2026-06-15T14:29:00"/>
    <d v="2026-07-05T00:00:00"/>
    <d v="2026-06-19T00:00:00"/>
    <d v="2026-06-19T00:00:00"/>
    <d v="1899-12-30T13:58:00"/>
    <s v="Diretoria Administrativa"/>
    <s v="Média"/>
    <s v="Dentro do prazo"/>
    <n v="4"/>
    <x v="5"/>
  </r>
  <r>
    <n v="1238048"/>
    <x v="0"/>
    <s v="Pessoal"/>
    <d v="2026-06-15T00:00:00"/>
    <d v="2026-06-15T16:48:00"/>
    <d v="2026-07-05T00:00:00"/>
    <d v="2026-06-16T00:00:00"/>
    <d v="2026-06-17T00:00:00"/>
    <d v="1899-12-30T10:58:00"/>
    <s v="Supervisão Enfermagem Geral Noturno A"/>
    <s v="Média"/>
    <s v="Dentro do prazo"/>
    <n v="2"/>
    <x v="5"/>
  </r>
  <r>
    <n v="1238051"/>
    <x v="0"/>
    <s v="Pessoal"/>
    <d v="2026-06-15T00:00:00"/>
    <d v="2026-06-15T16:48:00"/>
    <d v="2026-07-05T00:00:00"/>
    <d v="2026-06-16T00:00:00"/>
    <d v="2026-06-17T00:00:00"/>
    <d v="1899-12-30T11:00:00"/>
    <s v="Supervisão Enfermagem Geral Noturno B"/>
    <s v="Média"/>
    <s v="Dentro do prazo"/>
    <n v="2"/>
    <x v="5"/>
  </r>
  <r>
    <n v="1238963"/>
    <x v="0"/>
    <s v="E- mail"/>
    <d v="2026-06-17T00:00:00"/>
    <d v="2026-06-17T08:19:00"/>
    <d v="2026-07-07T00:00:00"/>
    <d v="2026-06-22T00:00:00"/>
    <d v="2026-06-22T00:00:00"/>
    <d v="1899-12-30T09:21:00"/>
    <s v="Diretoria Técnica"/>
    <s v="Média"/>
    <s v="Dentro do prazo"/>
    <n v="5"/>
    <x v="5"/>
  </r>
  <r>
    <n v="1239690"/>
    <x v="0"/>
    <s v="E- mail"/>
    <d v="2026-06-17T00:00:00"/>
    <d v="2026-06-17T16:32:00"/>
    <d v="2026-07-07T00:00:00"/>
    <d v="2026-06-22T00:00:00"/>
    <d v="2026-06-22T00:00:00"/>
    <d v="1899-12-30T09:13:00"/>
    <s v="Diretoria Técnica"/>
    <s v="Média"/>
    <s v="Dentro do prazo"/>
    <n v="5"/>
    <x v="5"/>
  </r>
  <r>
    <n v="1239696"/>
    <x v="0"/>
    <s v="E- mail"/>
    <d v="2026-06-17T00:00:00"/>
    <d v="2026-06-17T16:36:00"/>
    <d v="2026-07-07T00:00:00"/>
    <d v="2026-06-22T00:00:00"/>
    <d v="2026-06-22T00:00:00"/>
    <d v="1899-12-30T09:16:00"/>
    <s v="Diretoria Técnica"/>
    <s v="Média"/>
    <s v="Dentro do prazo"/>
    <n v="5"/>
    <x v="5"/>
  </r>
  <r>
    <n v="1240630"/>
    <x v="0"/>
    <s v="E- mail"/>
    <d v="2026-06-18T00:00:00"/>
    <d v="2026-06-18T16:03:00"/>
    <d v="2026-07-08T00:00:00"/>
    <d v="2026-06-22T00:00:00"/>
    <d v="2026-06-22T00:00:00"/>
    <d v="1899-12-30T09:26:00"/>
    <s v="Ambulatório Neurocirurgia"/>
    <s v="Média"/>
    <s v="Dentro do prazo"/>
    <n v="4"/>
    <x v="5"/>
  </r>
  <r>
    <n v="1240747"/>
    <x v="2"/>
    <s v="Pessoal"/>
    <d v="2026-06-18T00:00:00"/>
    <d v="2026-06-18T17:42:00"/>
    <d v="2026-07-08T00:00:00"/>
    <d v="2026-06-29T00:00:00"/>
    <d v="2026-06-29T00:00:00"/>
    <d v="1899-12-30T11:32:00"/>
    <s v="Ambulatório Neurocirurgia"/>
    <s v="Média"/>
    <s v="Dentro do prazo"/>
    <n v="11"/>
    <x v="5"/>
  </r>
  <r>
    <n v="1229977"/>
    <x v="0"/>
    <s v="E- mail"/>
    <d v="2026-06-01T00:00:00"/>
    <d v="2026-06-01T08:14:00"/>
    <d v="2026-06-21T00:00:00"/>
    <d v="2026-06-09T00:00:00"/>
    <d v="2026-06-09T00:00:00"/>
    <d v="1899-12-30T11:00:00"/>
    <s v="Portaria"/>
    <s v="Média"/>
    <s v="Dentro do prazo"/>
    <n v="8"/>
    <x v="5"/>
  </r>
  <r>
    <n v="1229987"/>
    <x v="2"/>
    <s v="E- mail"/>
    <d v="2026-06-01T00:00:00"/>
    <d v="2026-06-01T08:34:00"/>
    <d v="2026-06-21T00:00:00"/>
    <d v="2026-06-08T00:00:00"/>
    <d v="2026-06-08T00:00:00"/>
    <d v="1899-12-30T17:05:00"/>
    <s v="Supervisão Enfermagem Clínica Ginecológica"/>
    <s v="Média"/>
    <s v="Dentro do prazo"/>
    <n v="7"/>
    <x v="5"/>
  </r>
  <r>
    <n v="1230089"/>
    <x v="0"/>
    <s v="Pessoal"/>
    <d v="2026-06-01T00:00:00"/>
    <d v="2026-06-01T09:34:00"/>
    <d v="2026-06-21T00:00:00"/>
    <d v="2026-06-02T00:00:00"/>
    <d v="2026-06-03T00:00:00"/>
    <d v="1899-12-30T12:13:00"/>
    <s v="Clínica Cirurgia Geral"/>
    <s v="Média"/>
    <s v="Dentro do prazo"/>
    <n v="2"/>
    <x v="5"/>
  </r>
  <r>
    <n v="1230805"/>
    <x v="0"/>
    <s v="Pessoal"/>
    <d v="2026-06-01T00:00:00"/>
    <d v="2026-06-01T16:48:00"/>
    <d v="2026-06-21T00:00:00"/>
    <d v="2026-06-09T00:00:00"/>
    <d v="2026-06-09T00:00:00"/>
    <d v="1899-12-30T15:47:00"/>
    <s v="Portaria"/>
    <s v="Média"/>
    <s v="Dentro do prazo"/>
    <n v="8"/>
    <x v="5"/>
  </r>
  <r>
    <n v="1230993"/>
    <x v="0"/>
    <s v="E- mail"/>
    <d v="2026-06-02T00:00:00"/>
    <d v="2026-06-02T09:07:00"/>
    <d v="2026-06-22T00:00:00"/>
    <d v="2026-06-10T00:00:00"/>
    <d v="2026-06-11T00:00:00"/>
    <s v=" 08:11:00"/>
    <s v="Clínica Médica - Ala B"/>
    <s v="Média"/>
    <s v="Dentro do prazo"/>
    <n v="9"/>
    <x v="5"/>
  </r>
  <r>
    <n v="1241340"/>
    <x v="0"/>
    <s v="Pessoal"/>
    <d v="2026-06-19T00:00:00"/>
    <d v="2026-06-19T15:20:00"/>
    <d v="2026-07-09T00:00:00"/>
    <d v="2026-06-24T00:00:00"/>
    <d v="2026-06-25T00:00:00"/>
    <d v="1899-12-30T09:44:00"/>
    <s v="Pronto Socorro Ginecologia"/>
    <s v="Média"/>
    <s v="Dentro do prazo"/>
    <n v="6"/>
    <x v="5"/>
  </r>
  <r>
    <n v="1242310"/>
    <x v="0"/>
    <s v="Pessoal"/>
    <d v="2026-06-22T00:00:00"/>
    <d v="2026-06-22T16:43:00"/>
    <d v="2026-07-12T00:00:00"/>
    <d v="2026-06-29T00:00:00"/>
    <d v="2026-06-29T00:00:00"/>
    <d v="1899-12-30T16:08:00"/>
    <s v="Gerente de Enfermagem"/>
    <s v="Média"/>
    <s v="Dentro do prazo"/>
    <n v="7"/>
    <x v="5"/>
  </r>
  <r>
    <n v="1242313"/>
    <x v="0"/>
    <s v="E- mail"/>
    <d v="2026-06-22T00:00:00"/>
    <d v="2026-06-22T16:45:00"/>
    <d v="2026-07-12T00:00:00"/>
    <d v="2026-06-23T00:00:00"/>
    <d v="2026-06-23T00:00:00"/>
    <d v="1899-12-30T15:53:00"/>
    <s v="Supervisão Enfermagem Ortopedia"/>
    <s v="Média"/>
    <s v="Dentro do prazo"/>
    <n v="1"/>
    <x v="5"/>
  </r>
  <r>
    <n v="1243109"/>
    <x v="0"/>
    <s v="Pessoal"/>
    <d v="2026-06-23T00:00:00"/>
    <d v="2026-06-23T16:34:00"/>
    <d v="2026-07-13T00:00:00"/>
    <d v="2026-06-29T00:00:00"/>
    <d v="2026-06-29T00:00:00"/>
    <s v=" 15:25:00"/>
    <s v="Diretoria Técnica"/>
    <s v="Média"/>
    <s v="Dentro do prazo"/>
    <n v="6"/>
    <x v="5"/>
  </r>
  <r>
    <n v="1243111"/>
    <x v="0"/>
    <s v="Pessoal"/>
    <d v="2026-06-23T00:00:00"/>
    <d v="2026-06-23T16:36:00"/>
    <d v="2026-07-13T00:00:00"/>
    <d v="2026-06-23T00:00:00"/>
    <d v="2026-06-26T00:00:00"/>
    <d v="1899-12-30T13:35:00"/>
    <s v="Recepção Internação"/>
    <s v="Média"/>
    <s v="Dentro do prazo"/>
    <n v="3"/>
    <x v="5"/>
  </r>
  <r>
    <n v="1243271"/>
    <x v="0"/>
    <s v="Pessoal"/>
    <d v="2026-06-24T00:00:00"/>
    <d v="2026-06-24T08:39:00"/>
    <d v="2026-07-14T00:00:00"/>
    <d v="2026-06-26T00:00:00"/>
    <d v="2026-06-26T00:00:00"/>
    <d v="1899-12-30T09:14:00"/>
    <s v="Ambulatório Neurocirurgia"/>
    <s v="Média"/>
    <s v="Dentro do prazo"/>
    <n v="2"/>
    <x v="5"/>
  </r>
  <r>
    <n v="1243766"/>
    <x v="1"/>
    <s v="Carta / Urna"/>
    <d v="2026-06-24T00:00:00"/>
    <d v="2026-06-24T13:43:00"/>
    <d v="2026-07-14T00:00:00"/>
    <d v="2026-07-02T00:00:00"/>
    <d v="2026-07-02T00:00:00"/>
    <d v="1899-12-30T14:55:00"/>
    <s v="Supervisão Enfermagem Maternidade"/>
    <s v="Média"/>
    <s v="Dentro do prazo"/>
    <n v="8"/>
    <x v="5"/>
  </r>
  <r>
    <n v="1244268"/>
    <x v="0"/>
    <s v="E- mail"/>
    <d v="2026-06-25T00:00:00"/>
    <d v="2026-06-25T11:22:00"/>
    <d v="2026-07-15T00:00:00"/>
    <d v="2026-06-25T00:00:00"/>
    <d v="2026-06-26T00:00:00"/>
    <d v="1899-12-30T08:57:00"/>
    <s v="Supervisão Enfermagem Pronto Socorro"/>
    <s v="Média"/>
    <s v="Dentro do prazo"/>
    <n v="1"/>
    <x v="5"/>
  </r>
  <r>
    <n v="1244299"/>
    <x v="0"/>
    <s v="Pessoal"/>
    <d v="2026-06-25T00:00:00"/>
    <d v="2026-06-25T11:40:00"/>
    <d v="2026-07-15T00:00:00"/>
    <d v="2026-07-02T00:00:00"/>
    <d v="2026-07-03T00:00:00"/>
    <d v="1899-12-30T07:51:00"/>
    <s v="Supervisão Enfermagem Clínica Cirúrgica"/>
    <s v="Média"/>
    <s v="Dentro do prazo"/>
    <n v="8"/>
    <x v="5"/>
  </r>
  <r>
    <n v="1244300"/>
    <x v="0"/>
    <s v="Pessoal"/>
    <d v="2026-06-25T00:00:00"/>
    <d v="2026-06-25T11:41:00"/>
    <d v="2026-07-15T00:00:00"/>
    <d v="2026-06-30T00:00:00"/>
    <d v="2026-06-30T00:00:00"/>
    <d v="1899-12-30T17:30:00"/>
    <s v="Clínica Cirurgia Geral"/>
    <s v="Média"/>
    <s v="Dentro do prazo"/>
    <n v="5"/>
    <x v="5"/>
  </r>
  <r>
    <n v="1244433"/>
    <x v="0"/>
    <s v="Pessoal"/>
    <d v="2026-06-25T00:00:00"/>
    <d v="2026-06-25T14:07:00"/>
    <d v="2026-07-15T00:00:00"/>
    <d v="2026-07-01T00:00:00"/>
    <d v="2026-07-02T00:00:00"/>
    <d v="1899-12-30T12:02:00"/>
    <s v="Ambulatório Cirurgia Ginecológica"/>
    <s v="Média"/>
    <s v="Dentro do prazo"/>
    <n v="7"/>
    <x v="5"/>
  </r>
  <r>
    <n v="1244506"/>
    <x v="0"/>
    <s v="E- mail"/>
    <d v="2026-06-25T00:00:00"/>
    <d v="2026-06-25T15:23:00"/>
    <d v="2026-07-15T00:00:00"/>
    <d v="2026-06-29T00:00:00"/>
    <d v="2026-06-29T00:00:00"/>
    <d v="1899-12-30T15:54:00"/>
    <s v="Gerente de Enfermagem"/>
    <s v="Média"/>
    <s v="Dentro do prazo"/>
    <n v="4"/>
    <x v="5"/>
  </r>
  <r>
    <n v="1244620"/>
    <x v="0"/>
    <s v="Pessoal"/>
    <d v="2026-06-25T00:00:00"/>
    <d v="2026-06-25T17:38:00"/>
    <d v="2026-07-15T00:00:00"/>
    <d v="2026-06-29T00:00:00"/>
    <d v="2026-06-29T00:00:00"/>
    <d v="1899-12-30T12:01:00"/>
    <s v="Pronto Socorro Neurocirurgia"/>
    <s v="Média"/>
    <s v="Dentro do prazo"/>
    <n v="4"/>
    <x v="5"/>
  </r>
  <r>
    <n v="1231587"/>
    <x v="0"/>
    <s v="Pessoal"/>
    <d v="2026-06-02T00:00:00"/>
    <d v="2026-06-02T17:20:00"/>
    <d v="2026-06-22T00:00:00"/>
    <d v="2026-06-09T00:00:00"/>
    <d v="2026-06-09T00:00:00"/>
    <d v="1899-12-30T15:25:00"/>
    <s v="Clínica Cirúrgica Neurocirurgia"/>
    <s v="Média"/>
    <s v="Dentro do prazo"/>
    <n v="7"/>
    <x v="5"/>
  </r>
  <r>
    <n v="1231588"/>
    <x v="0"/>
    <s v="Pessoal"/>
    <d v="2026-06-02T00:00:00"/>
    <d v="2026-06-02T17:21:00"/>
    <d v="2026-06-22T00:00:00"/>
    <d v="2026-06-08T00:00:00"/>
    <d v="2026-06-09T00:00:00"/>
    <d v="1899-12-30T09:59:00"/>
    <s v="Supervisão Enfermagem Clínica Cirúrgica"/>
    <s v="Média"/>
    <s v="Dentro do prazo"/>
    <n v="7"/>
    <x v="5"/>
  </r>
  <r>
    <n v="1231672"/>
    <x v="2"/>
    <s v="E- mail"/>
    <d v="2026-06-03T00:00:00"/>
    <d v="2026-06-03T08:20:00"/>
    <d v="2026-06-23T00:00:00"/>
    <d v="2026-06-08T00:00:00"/>
    <d v="2026-06-08T00:00:00"/>
    <d v="1899-12-30T17:15:00"/>
    <s v="Clínica Médica"/>
    <s v="Média"/>
    <s v="Dentro do prazo"/>
    <n v="5"/>
    <x v="5"/>
  </r>
  <r>
    <n v="1231810"/>
    <x v="0"/>
    <s v="Pessoal"/>
    <d v="2026-06-03T00:00:00"/>
    <d v="2026-06-03T09:56:00"/>
    <d v="2026-06-23T00:00:00"/>
    <d v="2026-06-15T00:00:00"/>
    <d v="2026-06-15T00:00:00"/>
    <d v="1899-12-30T09:44:00"/>
    <s v="Ultrassonografia"/>
    <s v="Média"/>
    <s v="Dentro do prazo"/>
    <n v="12"/>
    <x v="5"/>
  </r>
  <r>
    <n v="1232394"/>
    <x v="0"/>
    <s v="E- mail"/>
    <d v="2026-06-03T00:00:00"/>
    <d v="2026-06-03T17:39:00"/>
    <d v="2026-06-23T00:00:00"/>
    <d v="2026-06-15T00:00:00"/>
    <d v="2026-06-15T00:00:00"/>
    <d v="1899-12-30T09:43:00"/>
    <s v="Pronto Socorro Clínica Médica"/>
    <s v="Média"/>
    <s v="Dentro do prazo"/>
    <n v="12"/>
    <x v="5"/>
  </r>
  <r>
    <n v="1232595"/>
    <x v="0"/>
    <s v="Pessoal"/>
    <d v="2026-06-05T00:00:00"/>
    <d v="2026-06-05T12:04:00"/>
    <d v="2026-06-25T00:00:00"/>
    <d v="2026-06-11T00:00:00"/>
    <d v="2026-06-11T00:00:00"/>
    <d v="1899-12-30T13:09:00"/>
    <s v="Diretoria Técnica"/>
    <s v="Média"/>
    <s v="Dentro do prazo"/>
    <n v="6"/>
    <x v="5"/>
  </r>
  <r>
    <n v="1233734"/>
    <x v="2"/>
    <s v="Outro Sistema"/>
    <d v="2026-06-08T00:00:00"/>
    <d v="2026-06-08T16:10:00"/>
    <d v="2026-06-28T00:00:00"/>
    <d v="2026-06-17T00:00:00"/>
    <d v="2026-06-17T00:00:00"/>
    <d v="1899-12-30T11:10:00"/>
    <s v="Serviço de Atendimento ao Cliente"/>
    <s v="Média"/>
    <s v="Dentro do prazo"/>
    <n v="9"/>
    <x v="5"/>
  </r>
  <r>
    <n v="1233907"/>
    <x v="0"/>
    <s v="E- mail"/>
    <d v="2026-06-09T00:00:00"/>
    <d v="2026-06-09T08:03:00"/>
    <d v="2026-06-29T00:00:00"/>
    <d v="2026-06-11T00:00:00"/>
    <d v="2026-06-11T00:00:00"/>
    <s v=" 09:14:00"/>
    <s v="Pronto Socorro Cirurgia Geral"/>
    <s v="Média"/>
    <s v="Dentro do prazo"/>
    <n v="2"/>
    <x v="5"/>
  </r>
  <r>
    <n v="1234097"/>
    <x v="1"/>
    <s v="Pessoal"/>
    <d v="2026-06-09T00:00:00"/>
    <d v="2026-06-09T09:43:00"/>
    <d v="2026-06-29T00:00:00"/>
    <d v="2026-06-09T00:00:00"/>
    <d v="2026-06-12T00:00:00"/>
    <s v=" 08:24:00"/>
    <s v="Supervisão Enfermagem Clínica Psiquiátrica"/>
    <s v="Média"/>
    <s v="Dentro do prazo"/>
    <n v="3"/>
    <x v="5"/>
  </r>
  <r>
    <n v="1234379"/>
    <x v="0"/>
    <s v="Pessoal"/>
    <d v="2026-06-09T00:00:00"/>
    <d v="2026-06-09T12:05:00"/>
    <d v="2026-06-29T00:00:00"/>
    <d v="2026-06-12T00:00:00"/>
    <d v="2026-06-15T00:00:00"/>
    <d v="1899-12-30T12:31:00"/>
    <s v="Supervisão Enfermagem Pronto Socorro"/>
    <s v="Média"/>
    <s v="Dentro do prazo"/>
    <n v="6"/>
    <x v="5"/>
  </r>
  <r>
    <n v="1234383"/>
    <x v="0"/>
    <s v="Pessoal"/>
    <d v="2026-06-09T00:00:00"/>
    <d v="2026-06-09T12:06:00"/>
    <d v="2026-06-29T00:00:00"/>
    <d v="2026-06-18T00:00:00"/>
    <d v="2026-06-19T00:00:00"/>
    <s v=" 08:27:00"/>
    <s v="Supervisão Enfermagem Radiologia"/>
    <s v="Média"/>
    <s v="Dentro do prazo"/>
    <n v="10"/>
    <x v="5"/>
  </r>
  <r>
    <n v="1245109"/>
    <x v="0"/>
    <s v="E- mail"/>
    <d v="2026-06-26T00:00:00"/>
    <d v="2026-06-26T14:58:00"/>
    <d v="2026-07-16T00:00:00"/>
    <d v="2026-07-02T00:00:00"/>
    <d v="2026-07-03T00:00:00"/>
    <d v="1899-12-30T07:52:00"/>
    <s v="Pronto Socorro Ortopedia"/>
    <s v="Média"/>
    <s v="Dentro do prazo"/>
    <n v="7"/>
    <x v="5"/>
  </r>
  <r>
    <n v="1252007"/>
    <x v="0"/>
    <s v="Pessoal"/>
    <d v="2026-07-10T00:00:00"/>
    <d v="2026-07-10T10:47:00"/>
    <d v="2026-07-30T00:00:00"/>
    <d v="2026-07-17T00:00:00"/>
    <d v="2026-07-17T00:00:00"/>
    <d v="1899-12-30T13:20:00"/>
    <s v="Diretoria Técnica"/>
    <s v="Média"/>
    <s v="Dentro do prazo"/>
    <n v="7"/>
    <x v="6"/>
  </r>
  <r>
    <n v="1252383"/>
    <x v="0"/>
    <s v="Pessoal"/>
    <d v="2026-07-13T00:00:00"/>
    <d v="2026-07-13T09:42:00"/>
    <d v="2026-08-02T00:00:00"/>
    <d v="2026-07-20T00:00:00"/>
    <d v="2026-07-20T00:00:00"/>
    <d v="1899-12-30T10:35:00"/>
    <s v="Diretoria Técnica"/>
    <s v="Média"/>
    <s v="Dentro do prazo"/>
    <n v="7"/>
    <x v="6"/>
  </r>
  <r>
    <n v="1252436"/>
    <x v="0"/>
    <s v="Pessoal"/>
    <d v="2026-07-13T00:00:00"/>
    <d v="2026-07-13T10:20:00"/>
    <d v="2026-08-02T00:00:00"/>
    <d v="2026-07-17T00:00:00"/>
    <d v="2026-07-17T00:00:00"/>
    <d v="1899-12-30T13:41:00"/>
    <s v="Diretoria Técnica"/>
    <s v="Média"/>
    <s v="Dentro do prazo"/>
    <n v="4"/>
    <x v="6"/>
  </r>
  <r>
    <n v="1252485"/>
    <x v="0"/>
    <s v="Pessoal"/>
    <d v="2026-07-13T00:00:00"/>
    <d v="2026-07-13T11:01:00"/>
    <d v="2026-08-02T00:00:00"/>
    <d v="2026-07-22T00:00:00"/>
    <d v="2026-07-22T00:00:00"/>
    <d v="1899-12-30T10:45:00"/>
    <s v="Diretoria Técnica"/>
    <s v="Média"/>
    <s v="Dentro do prazo"/>
    <n v="9"/>
    <x v="6"/>
  </r>
  <r>
    <n v="1253264"/>
    <x v="0"/>
    <s v="Pessoal"/>
    <d v="2026-07-14T00:00:00"/>
    <d v="2026-07-14T10:08:00"/>
    <d v="2026-08-03T00:00:00"/>
    <d v="2026-07-22T00:00:00"/>
    <d v="2026-07-23T00:00:00"/>
    <d v="1899-12-30T14:14:00"/>
    <s v="NIR - Núcleo Interno de Regulação"/>
    <s v="Média"/>
    <s v="Dentro do prazo"/>
    <n v="9"/>
    <x v="6"/>
  </r>
  <r>
    <n v="1253425"/>
    <x v="0"/>
    <s v="Pessoal"/>
    <d v="2026-07-14T00:00:00"/>
    <d v="2026-07-14T11:46:00"/>
    <d v="2026-08-03T00:00:00"/>
    <d v="2026-07-15T00:00:00"/>
    <d v="2026-07-16T00:00:00"/>
    <d v="1899-12-30T11:42:00"/>
    <s v="Supervisão Enfermagem Clínica Cirúrgica"/>
    <s v="Média"/>
    <s v="Dentro do prazo"/>
    <n v="2"/>
    <x v="6"/>
  </r>
  <r>
    <n v="1253426"/>
    <x v="0"/>
    <s v="Pessoal"/>
    <d v="2026-07-14T00:00:00"/>
    <d v="2026-07-14T11:46:00"/>
    <d v="2026-08-03T00:00:00"/>
    <d v="2026-07-23T00:00:00"/>
    <d v="2026-07-23T00:00:00"/>
    <d v="1899-12-30T12:17:00"/>
    <s v="Supervisão Enfermagem Geral Noturno A"/>
    <s v="Média"/>
    <s v="Dentro do prazo"/>
    <n v="9"/>
    <x v="6"/>
  </r>
  <r>
    <n v="1253431"/>
    <x v="0"/>
    <s v="Pessoal"/>
    <d v="2026-07-14T00:00:00"/>
    <d v="2026-07-14T11:49:00"/>
    <d v="2026-08-03T00:00:00"/>
    <d v="2026-07-14T00:00:00"/>
    <d v="2026-07-16T00:00:00"/>
    <d v="1899-12-30T11:39:00"/>
    <s v="Higienização"/>
    <s v="Média"/>
    <s v="Dentro do prazo"/>
    <n v="2"/>
    <x v="6"/>
  </r>
  <r>
    <n v="1254002"/>
    <x v="2"/>
    <s v="Pessoal"/>
    <d v="2026-07-15T00:00:00"/>
    <d v="2026-07-15T10:19:00"/>
    <d v="2026-08-04T00:00:00"/>
    <d v="2026-07-17T00:00:00"/>
    <d v="2026-07-17T00:00:00"/>
    <d v="1899-12-30T11:51:00"/>
    <s v="Diretoria Técnica"/>
    <s v="Média"/>
    <s v="Dentro do prazo"/>
    <n v="2"/>
    <x v="6"/>
  </r>
  <r>
    <n v="1254191"/>
    <x v="0"/>
    <s v="E- mail"/>
    <d v="2026-07-15T00:00:00"/>
    <d v="2026-07-15T12:16:00"/>
    <d v="2026-08-04T00:00:00"/>
    <d v="2026-07-20T00:00:00"/>
    <d v="2026-07-20T00:00:00"/>
    <d v="1899-12-30T10:37:00"/>
    <s v="UTI Adulto 4º Andar"/>
    <s v="Média"/>
    <s v="Dentro do prazo"/>
    <n v="5"/>
    <x v="6"/>
  </r>
  <r>
    <n v="1254352"/>
    <x v="0"/>
    <s v="E- mail"/>
    <d v="2026-07-15T00:00:00"/>
    <d v="2026-07-15T15:17:00"/>
    <d v="2026-08-04T00:00:00"/>
    <d v="2026-07-20T00:00:00"/>
    <d v="2026-07-20T00:00:00"/>
    <d v="1899-12-30T10:35:00"/>
    <s v="Pronto Socorro Clínica Médica"/>
    <s v="Média"/>
    <s v="Dentro do prazo"/>
    <n v="5"/>
    <x v="6"/>
  </r>
  <r>
    <n v="1254849"/>
    <x v="0"/>
    <s v="E- mail"/>
    <d v="2026-07-16T00:00:00"/>
    <d v="2026-07-16T10:53:00"/>
    <d v="2026-08-05T00:00:00"/>
    <d v="2026-07-23T00:00:00"/>
    <d v="2026-07-23T00:00:00"/>
    <d v="1899-12-30T16:46:00"/>
    <s v="Supervisão Enfermagem Pronto Socorro"/>
    <s v="Média"/>
    <s v="Dentro do prazo"/>
    <n v="7"/>
    <x v="6"/>
  </r>
  <r>
    <n v="1254859"/>
    <x v="0"/>
    <s v="Pessoal"/>
    <d v="2026-07-16T00:00:00"/>
    <d v="2026-07-16T10:58:00"/>
    <d v="2026-08-05T00:00:00"/>
    <d v="2026-07-22T00:00:00"/>
    <d v="2026-07-22T00:00:00"/>
    <d v="1899-12-30T10:35:00"/>
    <s v="Clínica Cirurgia Geral"/>
    <s v="Média"/>
    <s v="Dentro do prazo"/>
    <n v="6"/>
    <x v="6"/>
  </r>
  <r>
    <n v="1255230"/>
    <x v="0"/>
    <s v="Pessoal"/>
    <d v="2026-07-16T00:00:00"/>
    <d v="2026-07-16T15:45:00"/>
    <d v="2026-08-05T00:00:00"/>
    <d v="2026-07-17T00:00:00"/>
    <d v="2026-07-20T00:00:00"/>
    <d v="1899-12-30T10:28:00"/>
    <s v="Diretoria Técnica"/>
    <s v="Média"/>
    <s v="Dentro do prazo"/>
    <n v="4"/>
    <x v="6"/>
  </r>
  <r>
    <n v="1255725"/>
    <x v="0"/>
    <s v="Pessoal"/>
    <d v="2026-07-17T00:00:00"/>
    <d v="2026-07-17T12:24:00"/>
    <d v="2026-08-06T00:00:00"/>
    <d v="2026-07-20T00:00:00"/>
    <d v="2026-07-23T00:00:00"/>
    <d v="1899-12-30T14:23:00"/>
    <s v="Portaria"/>
    <s v="Média"/>
    <s v="Dentro do prazo"/>
    <n v="6"/>
    <x v="6"/>
  </r>
  <r>
    <n v="1256101"/>
    <x v="1"/>
    <s v="Pessoal"/>
    <d v="2026-07-20T00:00:00"/>
    <d v="2026-07-20T08:30:00"/>
    <d v="2026-08-09T00:00:00"/>
    <d v="2026-07-27T00:00:00"/>
    <d v="2026-07-27T00:00:00"/>
    <d v="1899-12-30T10:00:00"/>
    <s v="Diretoria Administrativa"/>
    <s v="Média"/>
    <s v="Dentro do prazo"/>
    <n v="7"/>
    <x v="6"/>
  </r>
  <r>
    <n v="1256164"/>
    <x v="0"/>
    <s v="E- mail"/>
    <d v="2026-07-20T00:00:00"/>
    <d v="2026-07-20T09:32:00"/>
    <d v="2026-08-09T00:00:00"/>
    <d v="2026-07-24T00:00:00"/>
    <d v="2026-07-24T00:00:00"/>
    <d v="1899-12-30T11:34:00"/>
    <s v="Pronto Socorro Cirurgia Geral"/>
    <s v="Média"/>
    <s v="Dentro do prazo"/>
    <n v="4"/>
    <x v="6"/>
  </r>
  <r>
    <n v="1256362"/>
    <x v="0"/>
    <s v="Pessoal"/>
    <d v="2026-07-20T00:00:00"/>
    <d v="2026-07-20T11:15:00"/>
    <d v="2026-08-09T00:00:00"/>
    <d v="2026-08-03T00:00:00"/>
    <d v="2026-08-03T00:00:00"/>
    <d v="1899-12-30T09:47:00"/>
    <s v="Diretoria Técnica"/>
    <s v="Média"/>
    <s v="Dentro do prazo"/>
    <n v="14"/>
    <x v="6"/>
  </r>
  <r>
    <n v="1246982"/>
    <x v="0"/>
    <s v="E- mail"/>
    <d v="2026-07-01T00:00:00"/>
    <d v="2026-07-01T07:58:00"/>
    <d v="2026-07-21T00:00:00"/>
    <d v="2026-07-03T00:00:00"/>
    <d v="2026-07-03T00:00:00"/>
    <d v="1899-12-30T12:29:00"/>
    <s v="Supervisão Enfermagem Pronto Socorro"/>
    <s v="Média"/>
    <s v="Dentro do prazo"/>
    <n v="2"/>
    <x v="6"/>
  </r>
  <r>
    <n v="1246993"/>
    <x v="2"/>
    <s v="Pessoal"/>
    <d v="2026-07-01T00:00:00"/>
    <d v="2026-07-01T08:09:00"/>
    <d v="2026-07-21T00:00:00"/>
    <d v="2026-07-02T00:00:00"/>
    <d v="2026-07-02T00:00:00"/>
    <d v="1899-12-30T16:26:00"/>
    <s v="Ambulatório Neurocirurgia"/>
    <s v="Média"/>
    <s v="Dentro do prazo"/>
    <n v="1"/>
    <x v="6"/>
  </r>
  <r>
    <n v="1247025"/>
    <x v="0"/>
    <s v="E- mail"/>
    <d v="2026-07-01T00:00:00"/>
    <d v="2026-07-01T08:28:00"/>
    <d v="2026-07-21T00:00:00"/>
    <d v="2026-07-02T00:00:00"/>
    <d v="2026-07-03T00:00:00"/>
    <d v="1899-12-30T12:37:00"/>
    <s v="Clínica Ortopédica"/>
    <s v="Média"/>
    <s v="Dentro do prazo"/>
    <n v="2"/>
    <x v="6"/>
  </r>
  <r>
    <n v="1247049"/>
    <x v="0"/>
    <s v="E- mail"/>
    <d v="2026-07-01T00:00:00"/>
    <d v="2026-07-01T08:42:00"/>
    <d v="2026-07-21T00:00:00"/>
    <d v="2026-07-08T00:00:00"/>
    <d v="2026-07-13T00:00:00"/>
    <d v="1899-12-30T09:07:00"/>
    <s v="Ambulatório Ortopedia"/>
    <s v="Média"/>
    <s v="Dentro do prazo"/>
    <n v="12"/>
    <x v="6"/>
  </r>
  <r>
    <n v="1247073"/>
    <x v="0"/>
    <s v="E- mail"/>
    <d v="2026-07-01T00:00:00"/>
    <d v="2026-07-01T08:54:00"/>
    <d v="2026-07-21T00:00:00"/>
    <d v="2026-07-17T00:00:00"/>
    <d v="2026-07-17T00:00:00"/>
    <d v="1899-12-30T11:32:00"/>
    <s v="Diretoria Técnica"/>
    <s v="Média"/>
    <s v="Dentro do prazo"/>
    <n v="16"/>
    <x v="6"/>
  </r>
  <r>
    <n v="1247408"/>
    <x v="2"/>
    <s v="Pessoal"/>
    <d v="2026-07-01T00:00:00"/>
    <d v="2026-07-01T11:44:00"/>
    <d v="2026-07-21T00:00:00"/>
    <d v="2026-07-08T00:00:00"/>
    <d v="2026-07-08T00:00:00"/>
    <s v=" 09:44:00"/>
    <s v="Cirurgia Vascular"/>
    <s v="Média"/>
    <s v="Dentro do prazo"/>
    <n v="7"/>
    <x v="6"/>
  </r>
  <r>
    <n v="1247629"/>
    <x v="0"/>
    <s v="Pessoal"/>
    <d v="2026-07-01T00:00:00"/>
    <d v="2026-07-01T14:31:00"/>
    <d v="2026-07-21T00:00:00"/>
    <d v="2026-07-01T00:00:00"/>
    <d v="2026-07-02T00:00:00"/>
    <d v="1899-12-30T12:13:00"/>
    <s v="Ambulatório Cirurgia Ginecológica"/>
    <s v="Média"/>
    <s v="Dentro do prazo"/>
    <n v="1"/>
    <x v="6"/>
  </r>
  <r>
    <n v="1247743"/>
    <x v="0"/>
    <s v="Pessoal"/>
    <d v="2026-07-01T00:00:00"/>
    <d v="2026-07-01T15:52:00"/>
    <d v="2026-07-21T00:00:00"/>
    <d v="2026-07-03T00:00:00"/>
    <d v="2026-07-07T00:00:00"/>
    <d v="1899-12-30T09:13:00"/>
    <s v="Supervisão Enfermagem Pronto Socorro"/>
    <s v="Média"/>
    <s v="Dentro do prazo"/>
    <n v="6"/>
    <x v="6"/>
  </r>
  <r>
    <n v="1257146"/>
    <x v="0"/>
    <s v="Pessoal"/>
    <d v="2026-07-21T00:00:00"/>
    <d v="2026-07-21T10:12:00"/>
    <d v="2026-08-10T00:00:00"/>
    <d v="2026-07-27T00:00:00"/>
    <d v="2026-07-27T00:00:00"/>
    <d v="1899-12-30T08:31:00"/>
    <s v="Diretoria Técnica"/>
    <s v="Média"/>
    <s v="Dentro do prazo"/>
    <n v="6"/>
    <x v="6"/>
  </r>
  <r>
    <n v="1257252"/>
    <x v="0"/>
    <s v="Pessoal"/>
    <d v="2026-07-21T00:00:00"/>
    <d v="2026-07-21T11:26:00"/>
    <d v="2026-08-10T00:00:00"/>
    <d v="2026-07-27T00:00:00"/>
    <d v="2026-07-27T00:00:00"/>
    <d v="1899-12-30T08:42:00"/>
    <s v="Diretoria Técnica"/>
    <s v="Média"/>
    <s v="Dentro do prazo"/>
    <n v="6"/>
    <x v="6"/>
  </r>
  <r>
    <n v="1257269"/>
    <x v="0"/>
    <s v="E- mail"/>
    <d v="2026-07-21T00:00:00"/>
    <d v="2026-07-21T11:42:00"/>
    <d v="2026-08-10T00:00:00"/>
    <d v="2026-07-27T00:00:00"/>
    <d v="2026-07-28T00:00:00"/>
    <d v="1899-12-30T08:22:00"/>
    <s v="Supervisão Enfermagem Clínica Cirúrgica"/>
    <s v="Média"/>
    <s v="Dentro do prazo"/>
    <n v="7"/>
    <x v="6"/>
  </r>
  <r>
    <n v="1257326"/>
    <x v="0"/>
    <s v="E- mail"/>
    <d v="2026-07-21T00:00:00"/>
    <d v="2026-07-21T12:16:00"/>
    <d v="2026-08-10T00:00:00"/>
    <d v="2026-07-22T00:00:00"/>
    <d v="2026-07-23T00:00:00"/>
    <d v="1899-12-30T12:28:00"/>
    <s v="Clínica Ortopédica"/>
    <s v="Média"/>
    <s v="Dentro do prazo"/>
    <n v="2"/>
    <x v="6"/>
  </r>
  <r>
    <n v="1257765"/>
    <x v="0"/>
    <s v="Pessoal"/>
    <d v="2026-07-22T00:00:00"/>
    <d v="2026-07-22T08:38:00"/>
    <d v="2026-08-11T00:00:00"/>
    <d v="2026-07-26T00:00:00"/>
    <d v="2026-07-27T00:00:00"/>
    <d v="1899-12-30T08:21:00"/>
    <s v="Supervisão Enfermagem Geral Noturno B"/>
    <s v="Média"/>
    <s v="Dentro do prazo"/>
    <n v="5"/>
    <x v="6"/>
  </r>
  <r>
    <n v="1258112"/>
    <x v="0"/>
    <s v="E- mail"/>
    <d v="2026-07-22T00:00:00"/>
    <d v="2026-07-22T13:08:00"/>
    <d v="2026-08-11T00:00:00"/>
    <d v="2026-07-31T00:00:00"/>
    <d v="2026-07-31T00:00:00"/>
    <d v="1899-12-30T15:25:00"/>
    <s v="Clínica Médica - Ala B"/>
    <s v="Média"/>
    <s v="Dentro do prazo"/>
    <n v="9"/>
    <x v="6"/>
  </r>
  <r>
    <n v="1258490"/>
    <x v="0"/>
    <s v="Pessoal"/>
    <d v="2026-07-22T00:00:00"/>
    <d v="2026-07-22T17:30:00"/>
    <d v="2026-08-11T00:00:00"/>
    <d v="2026-07-23T00:00:00"/>
    <d v="2026-07-23T00:00:00"/>
    <d v="1899-12-30T14:29:00"/>
    <s v="Supervisão de Enfermagem UTI 4º andar"/>
    <s v="Média"/>
    <s v="Dentro do prazo"/>
    <n v="1"/>
    <x v="6"/>
  </r>
  <r>
    <n v="1258544"/>
    <x v="0"/>
    <s v="E- mail"/>
    <d v="2026-07-23T00:00:00"/>
    <d v="2026-07-23T08:35:00"/>
    <d v="2026-08-12T00:00:00"/>
    <d v="2026-07-30T00:00:00"/>
    <d v="2026-07-31T00:00:00"/>
    <d v="1899-12-30T08:13:00"/>
    <s v="Ambulatório Neurocirurgia"/>
    <s v="Média"/>
    <s v="Dentro do prazo"/>
    <n v="8"/>
    <x v="6"/>
  </r>
  <r>
    <n v="1258626"/>
    <x v="0"/>
    <s v="Pessoal"/>
    <d v="2026-07-23T00:00:00"/>
    <d v="2026-07-23T10:04:00"/>
    <d v="2026-08-12T00:00:00"/>
    <d v="2026-07-30T00:00:00"/>
    <d v="2026-07-31T00:00:00"/>
    <d v="1899-12-30T07:56:00"/>
    <s v="Pronto Socorro Neurocirurgia"/>
    <s v="Média"/>
    <s v="Dentro do prazo"/>
    <n v="8"/>
    <x v="6"/>
  </r>
  <r>
    <n v="1258792"/>
    <x v="0"/>
    <s v="E- mail"/>
    <d v="2026-07-23T00:00:00"/>
    <d v="2026-07-23T11:58:00"/>
    <d v="2026-08-12T00:00:00"/>
    <d v="2026-08-04T00:00:00"/>
    <d v="2026-08-04T00:00:00"/>
    <s v=" 14:14:00"/>
    <s v="Ambulatório Neurocirurgia"/>
    <s v="Média"/>
    <s v="Dentro do prazo"/>
    <n v="12"/>
    <x v="6"/>
  </r>
  <r>
    <n v="1259129"/>
    <x v="0"/>
    <s v="E- mail"/>
    <d v="2026-07-23T00:00:00"/>
    <d v="2026-07-23T16:36:00"/>
    <d v="2026-08-12T00:00:00"/>
    <d v="2026-08-03T00:00:00"/>
    <d v="2026-08-03T00:00:00"/>
    <d v="1899-12-30T14:07:00"/>
    <s v="Diretoria Técnica"/>
    <s v="Média"/>
    <s v="Dentro do prazo"/>
    <n v="11"/>
    <x v="6"/>
  </r>
  <r>
    <n v="1259268"/>
    <x v="0"/>
    <s v="E- mail"/>
    <d v="2026-07-24T00:00:00"/>
    <d v="2026-07-24T08:31:00"/>
    <d v="2026-08-13T00:00:00"/>
    <d v="2026-07-31T00:00:00"/>
    <d v="2026-07-31T00:00:00"/>
    <d v="1899-12-30T15:27:00"/>
    <s v="NIR - Núcleo Interno de Regulação"/>
    <s v="Média"/>
    <s v="Dentro do prazo"/>
    <n v="7"/>
    <x v="6"/>
  </r>
  <r>
    <n v="1259270"/>
    <x v="0"/>
    <s v="E- mail"/>
    <d v="2026-07-24T00:00:00"/>
    <d v="2026-07-24T08:32:00"/>
    <d v="2026-08-13T00:00:00"/>
    <d v="2026-07-24T00:00:00"/>
    <d v="2026-07-27T00:00:00"/>
    <d v="1899-12-30T08:10:00"/>
    <s v="Transporte"/>
    <s v="Média"/>
    <s v="Dentro do prazo"/>
    <n v="3"/>
    <x v="6"/>
  </r>
  <r>
    <n v="1259337"/>
    <x v="2"/>
    <s v="E- mail"/>
    <d v="2026-07-24T00:00:00"/>
    <d v="2026-07-24T09:30:00"/>
    <d v="2026-08-13T00:00:00"/>
    <d v="2026-07-27T00:00:00"/>
    <d v="2026-07-28T00:00:00"/>
    <d v="1899-12-30T08:13:00"/>
    <s v="Ambulatório Cirurgia Ginecológica"/>
    <s v="Média"/>
    <s v="Dentro do prazo"/>
    <n v="4"/>
    <x v="6"/>
  </r>
  <r>
    <n v="1259561"/>
    <x v="0"/>
    <s v="Pessoal"/>
    <d v="2026-07-24T00:00:00"/>
    <d v="2026-07-24T12:30:00"/>
    <d v="2026-08-13T00:00:00"/>
    <d v="2026-07-24T00:00:00"/>
    <d v="2026-07-27T00:00:00"/>
    <d v="1899-12-30T08:13:00"/>
    <s v="Supervisão Enfermagem Clínica Cirúrgica"/>
    <s v="Média"/>
    <s v="Dentro do prazo"/>
    <n v="3"/>
    <x v="6"/>
  </r>
  <r>
    <n v="1260436"/>
    <x v="0"/>
    <s v="Pessoal"/>
    <d v="2026-07-27T00:00:00"/>
    <d v="2026-07-27T13:49:00"/>
    <d v="2026-08-16T00:00:00"/>
    <d v="2026-07-30T00:00:00"/>
    <d v="2026-07-31T00:00:00"/>
    <d v="1899-12-30T07:48:00"/>
    <s v="Ambulatório Neurocirurgia"/>
    <s v="Média"/>
    <s v="Dentro do prazo"/>
    <n v="4"/>
    <x v="6"/>
  </r>
  <r>
    <n v="1260621"/>
    <x v="0"/>
    <s v="E- mail"/>
    <d v="2026-07-27T00:00:00"/>
    <d v="2026-07-27T16:19:00"/>
    <d v="2026-08-16T00:00:00"/>
    <d v="2026-08-03T00:00:00"/>
    <d v="2026-08-03T00:00:00"/>
    <d v="1899-12-30T09:59:00"/>
    <s v="Diretoria Técnica"/>
    <s v="Média"/>
    <s v="Dentro do prazo"/>
    <n v="7"/>
    <x v="6"/>
  </r>
  <r>
    <n v="1260627"/>
    <x v="0"/>
    <s v="E- mail"/>
    <d v="2026-07-27T00:00:00"/>
    <d v="2026-07-27T16:21:00"/>
    <d v="2026-08-16T00:00:00"/>
    <d v="2026-08-03T00:00:00"/>
    <d v="2026-08-03T00:00:00"/>
    <d v="1899-12-30T10:00:00"/>
    <s v="Gerente de Enfermagem"/>
    <s v="Média"/>
    <s v="Dentro do prazo"/>
    <n v="7"/>
    <x v="6"/>
  </r>
  <r>
    <n v="1261077"/>
    <x v="0"/>
    <s v="Pessoal"/>
    <d v="2026-07-28T00:00:00"/>
    <d v="2026-07-28T16:01:00"/>
    <d v="2026-08-17T00:00:00"/>
    <d v="2026-08-04T00:00:00"/>
    <d v="2026-08-04T00:00:00"/>
    <d v="1899-12-30T13:22:00"/>
    <s v="Líder Administrativo - SPP"/>
    <s v="Média"/>
    <s v="Dentro do prazo"/>
    <n v="7"/>
    <x v="6"/>
  </r>
  <r>
    <n v="1248829"/>
    <x v="2"/>
    <s v="Pessoal"/>
    <d v="2026-07-03T00:00:00"/>
    <d v="2026-07-03T09:29:00"/>
    <d v="2026-07-23T00:00:00"/>
    <d v="2026-07-07T00:00:00"/>
    <d v="2026-07-08T00:00:00"/>
    <d v="1899-12-30T10:22:00"/>
    <s v="Supervisão Enfermagem Pronto Socorro"/>
    <s v="Média"/>
    <s v="Dentro do prazo"/>
    <n v="5"/>
    <x v="6"/>
  </r>
  <r>
    <n v="1249412"/>
    <x v="0"/>
    <s v="Pessoal"/>
    <d v="2026-07-03T00:00:00"/>
    <d v="2026-07-03T16:35:00"/>
    <d v="2026-07-23T00:00:00"/>
    <d v="2026-07-07T00:00:00"/>
    <d v="2026-07-07T00:00:00"/>
    <d v="1899-12-30T10:09:00"/>
    <s v="Fisioterapia"/>
    <s v="Média"/>
    <s v="Dentro do prazo"/>
    <n v="4"/>
    <x v="6"/>
  </r>
  <r>
    <n v="1249537"/>
    <x v="0"/>
    <s v="Pessoal"/>
    <d v="2026-07-06T00:00:00"/>
    <d v="2026-07-06T08:27:00"/>
    <d v="2026-07-26T00:00:00"/>
    <d v="2026-07-08T00:00:00"/>
    <d v="2026-07-08T00:00:00"/>
    <d v="1899-12-30T10:14:00"/>
    <s v="Pronto Socorro Clínica Médica"/>
    <s v="Média"/>
    <s v="Dentro do prazo"/>
    <n v="2"/>
    <x v="6"/>
  </r>
  <r>
    <n v="1249538"/>
    <x v="0"/>
    <s v="Pessoal"/>
    <d v="2026-07-06T00:00:00"/>
    <d v="2026-07-06T08:27:00"/>
    <d v="2026-07-26T00:00:00"/>
    <d v="2026-07-07T00:00:00"/>
    <d v="2026-07-08T00:00:00"/>
    <d v="1899-12-30T09:28:00"/>
    <s v="Supervisão Enfermagem Pronto Socorro"/>
    <s v="Média"/>
    <s v="Dentro do prazo"/>
    <n v="2"/>
    <x v="6"/>
  </r>
  <r>
    <n v="1249652"/>
    <x v="0"/>
    <s v="Pessoal"/>
    <d v="2026-07-06T00:00:00"/>
    <d v="2026-07-06T09:40:00"/>
    <d v="2026-07-26T00:00:00"/>
    <d v="2026-07-16T00:00:00"/>
    <d v="2026-07-16T00:00:00"/>
    <d v="1899-12-30T11:27:00"/>
    <s v="Cirurgia Vascular"/>
    <s v="Média"/>
    <s v="Dentro do prazo"/>
    <n v="10"/>
    <x v="6"/>
  </r>
  <r>
    <n v="1249655"/>
    <x v="0"/>
    <s v="Pessoal"/>
    <d v="2026-07-06T00:00:00"/>
    <d v="2026-07-06T09:40:00"/>
    <d v="2026-07-26T00:00:00"/>
    <d v="2026-07-15T00:00:00"/>
    <d v="2026-07-16T00:00:00"/>
    <d v="1899-12-30T11:28:00"/>
    <s v="Supervisão Enfermagem Clínica Cirúrgica"/>
    <s v="Média"/>
    <s v="Dentro do prazo"/>
    <n v="10"/>
    <x v="6"/>
  </r>
  <r>
    <n v="1249732"/>
    <x v="0"/>
    <s v="Pessoal"/>
    <d v="2026-07-06T00:00:00"/>
    <d v="2026-07-06T10:40:00"/>
    <d v="2026-07-26T00:00:00"/>
    <d v="2026-07-17T00:00:00"/>
    <d v="2026-07-17T00:00:00"/>
    <d v="1899-12-30T13:33:00"/>
    <s v="Diretoria Técnica"/>
    <s v="Média"/>
    <s v="Dentro do prazo"/>
    <n v="11"/>
    <x v="6"/>
  </r>
  <r>
    <n v="1249977"/>
    <x v="2"/>
    <s v="Outro Sistema"/>
    <d v="2026-07-06T00:00:00"/>
    <d v="2026-07-06T13:31:00"/>
    <d v="2026-07-26T00:00:00"/>
    <d v="2026-07-17T00:00:00"/>
    <d v="2026-07-20T00:00:00"/>
    <d v="1899-12-30T10:18:00"/>
    <s v="Diretoria Técnica"/>
    <s v="Média"/>
    <s v="Dentro do prazo"/>
    <n v="14"/>
    <x v="6"/>
  </r>
  <r>
    <n v="1261592"/>
    <x v="0"/>
    <s v="Pessoal"/>
    <d v="2026-07-29T00:00:00"/>
    <d v="2026-07-29T11:04:00"/>
    <d v="2026-08-18T00:00:00"/>
    <d v="2026-08-06T00:00:00"/>
    <d v="2026-08-06T00:00:00"/>
    <d v="1899-12-30T09:01:00"/>
    <s v="Gerente de Enfermagem"/>
    <s v="Média"/>
    <s v="Dentro do prazo"/>
    <n v="8"/>
    <x v="6"/>
  </r>
  <r>
    <n v="1271942"/>
    <x v="0"/>
    <s v="Pessoal"/>
    <d v="2026-07-29T00:00:00"/>
    <d v="2026-07-29T17:06:00"/>
    <d v="2026-08-18T00:00:00"/>
    <d v="2026-07-29T00:00:00"/>
    <d v="2026-07-30T00:00:00"/>
    <d v="1899-12-30T16:00:00"/>
    <s v="Supervisão de Enfermagem UTI 4º andar"/>
    <s v="Média"/>
    <s v="Dentro do prazo"/>
    <n v="1"/>
    <x v="6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  <r>
    <m/>
    <x v="5"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ela dinâmica2" cacheId="0" applyNumberFormats="0" applyBorderFormats="0" applyFontFormats="0" applyPatternFormats="0" applyAlignmentFormats="0" applyWidthHeightFormats="1" dataCaption="Valores" updatedVersion="6" minRefreshableVersion="3" itemPrintTitles="1" createdVersion="6" indent="0" showHeaders="0" outline="1" outlineData="1" multipleFieldFilters="0">
  <location ref="A3:I4" firstHeaderRow="0" firstDataRow="1" firstDataCol="1" rowPageCount="1" colPageCount="1"/>
  <pivotFields count="14">
    <pivotField showAll="0"/>
    <pivotField axis="axisPage" showAll="0">
      <items count="11">
        <item x="1"/>
        <item x="0"/>
        <item m="1" x="6"/>
        <item x="2"/>
        <item m="1" x="9"/>
        <item x="5"/>
        <item x="3"/>
        <item x="4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/>
    <pivotField dataField="1" showAll="0"/>
    <pivotField axis="axisCol" showAll="0">
      <items count="16">
        <item x="0"/>
        <item x="1"/>
        <item x="2"/>
        <item x="3"/>
        <item x="4"/>
        <item x="5"/>
        <item x="6"/>
        <item m="1" x="14"/>
        <item h="1" x="7"/>
        <item m="1" x="11"/>
        <item m="1" x="10"/>
        <item m="1" x="12"/>
        <item m="1" x="9"/>
        <item h="1" m="1" x="13"/>
        <item h="1" m="1" x="8"/>
        <item t="default"/>
      </items>
    </pivotField>
  </pivotFields>
  <rowItems count="1">
    <i/>
  </rowItems>
  <colFields count="1">
    <field x="13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1" hier="-1"/>
  </pageFields>
  <dataFields count="1">
    <dataField name="Média de Tempo de Resposta" fld="12" subtotal="average" baseField="12" baseItem="0" numFmtId="1"/>
  </dataFields>
  <formats count="46">
    <format dxfId="45">
      <pivotArea outline="0" collapsedLevelsAreSubtotals="1" fieldPosition="0"/>
    </format>
    <format dxfId="44">
      <pivotArea outline="0" collapsedLevelsAreSubtotals="1" fieldPosition="0"/>
    </format>
    <format dxfId="43">
      <pivotArea outline="0" collapsedLevelsAreSubtotals="1" fieldPosition="0"/>
    </format>
    <format dxfId="42">
      <pivotArea outline="0" collapsedLevelsAreSubtotals="1" fieldPosition="0"/>
    </format>
    <format dxfId="41">
      <pivotArea outline="0" collapsedLevelsAreSubtotals="1" fieldPosition="0"/>
    </format>
    <format dxfId="40">
      <pivotArea outline="0" collapsedLevelsAreSubtotals="1" fieldPosition="0"/>
    </format>
    <format dxfId="39">
      <pivotArea outline="0" collapsedLevelsAreSubtotals="1" fieldPosition="0"/>
    </format>
    <format dxfId="38">
      <pivotArea outline="0" collapsedLevelsAreSubtotals="1" fieldPosition="0"/>
    </format>
    <format dxfId="37">
      <pivotArea outline="0" collapsedLevelsAreSubtotals="1" fieldPosition="0"/>
    </format>
    <format dxfId="36">
      <pivotArea dataOnly="0" labelOnly="1" fieldPosition="0">
        <references count="1">
          <reference field="13" count="0"/>
        </references>
      </pivotArea>
    </format>
    <format dxfId="35">
      <pivotArea dataOnly="0" labelOnly="1" grandCol="1" outline="0" fieldPosition="0"/>
    </format>
    <format dxfId="34">
      <pivotArea outline="0" collapsedLevelsAreSubtotals="1" fieldPosition="0"/>
    </format>
    <format dxfId="33">
      <pivotArea dataOnly="0" labelOnly="1" fieldPosition="0">
        <references count="1">
          <reference field="13" count="0"/>
        </references>
      </pivotArea>
    </format>
    <format dxfId="32">
      <pivotArea dataOnly="0" labelOnly="1" grandCol="1" outline="0" fieldPosition="0"/>
    </format>
    <format dxfId="31">
      <pivotArea dataOnly="0" labelOnly="1" fieldPosition="0">
        <references count="1">
          <reference field="13" count="0"/>
        </references>
      </pivotArea>
    </format>
    <format dxfId="30">
      <pivotArea dataOnly="0" labelOnly="1" grandCol="1" outline="0" fieldPosition="0"/>
    </format>
    <format dxfId="29">
      <pivotArea dataOnly="0" labelOnly="1" fieldPosition="0">
        <references count="1">
          <reference field="13" count="0"/>
        </references>
      </pivotArea>
    </format>
    <format dxfId="28">
      <pivotArea dataOnly="0" labelOnly="1" grandCol="1" outline="0" fieldPosition="0"/>
    </format>
    <format dxfId="27">
      <pivotArea dataOnly="0" labelOnly="1" fieldPosition="0">
        <references count="1">
          <reference field="13" count="0"/>
        </references>
      </pivotArea>
    </format>
    <format dxfId="26">
      <pivotArea dataOnly="0" labelOnly="1" grandCol="1" outline="0" fieldPosition="0"/>
    </format>
    <format dxfId="25">
      <pivotArea dataOnly="0" labelOnly="1" fieldPosition="0">
        <references count="1">
          <reference field="13" count="0"/>
        </references>
      </pivotArea>
    </format>
    <format dxfId="24">
      <pivotArea dataOnly="0" labelOnly="1" grandCol="1" outline="0" fieldPosition="0"/>
    </format>
    <format dxfId="23">
      <pivotArea dataOnly="0" labelOnly="1" outline="0" axis="axisValues" fieldPosition="0"/>
    </format>
    <format dxfId="22">
      <pivotArea dataOnly="0" labelOnly="1" fieldPosition="0">
        <references count="1">
          <reference field="13" count="0"/>
        </references>
      </pivotArea>
    </format>
    <format dxfId="21">
      <pivotArea dataOnly="0" labelOnly="1" grandCol="1" outline="0" fieldPosition="0"/>
    </format>
    <format dxfId="20">
      <pivotArea dataOnly="0" labelOnly="1" outline="0" axis="axisValues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offset="A1" fieldPosition="0"/>
    </format>
    <format dxfId="16">
      <pivotArea dataOnly="0" labelOnly="1" outline="0" axis="axisValues" fieldPosition="0"/>
    </format>
    <format dxfId="15">
      <pivotArea field="13" type="button" dataOnly="0" labelOnly="1" outline="0" axis="axisCol" fieldPosition="0"/>
    </format>
    <format dxfId="14">
      <pivotArea type="topRight" dataOnly="0" labelOnly="1" outline="0" fieldPosition="0"/>
    </format>
    <format dxfId="13">
      <pivotArea type="origin" dataOnly="0" labelOnly="1" outline="0" offset="A2" fieldPosition="0"/>
    </format>
    <format dxfId="12">
      <pivotArea dataOnly="0" labelOnly="1" fieldPosition="0">
        <references count="1">
          <reference field="13" count="0"/>
        </references>
      </pivotArea>
    </format>
    <format dxfId="11">
      <pivotArea dataOnly="0" labelOnly="1" grandCol="1" outline="0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dataOnly="0" labelOnly="1" outline="0" axis="axisValues" fieldPosition="0"/>
    </format>
    <format dxfId="6">
      <pivotArea field="13" type="button" dataOnly="0" labelOnly="1" outline="0" axis="axisCol" fieldPosition="0"/>
    </format>
    <format dxfId="5">
      <pivotArea type="topRight" dataOnly="0" labelOnly="1" outline="0" fieldPosition="0"/>
    </format>
    <format dxfId="4">
      <pivotArea outline="0" collapsedLevelsAreSubtotals="1" fieldPosition="0">
        <references count="1">
          <reference field="13" count="1" selected="0">
            <x v="0"/>
          </reference>
        </references>
      </pivotArea>
    </format>
    <format dxfId="3">
      <pivotArea outline="0" collapsedLevelsAreSubtotals="1" fieldPosition="0">
        <references count="1">
          <reference field="13" count="1" selected="0">
            <x v="0"/>
          </reference>
        </references>
      </pivotArea>
    </format>
    <format dxfId="2">
      <pivotArea outline="0" collapsedLevelsAreSubtotals="1" fieldPosition="0"/>
    </format>
    <format dxfId="1">
      <pivotArea dataOnly="0" labelOnly="1" outline="0" axis="axisValues" fieldPosition="0"/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dinâmica3" cacheId="1" applyNumberFormats="0" applyBorderFormats="0" applyFontFormats="0" applyPatternFormats="0" applyAlignmentFormats="0" applyWidthHeightFormats="1" dataCaption="Valores" updatedVersion="6" minRefreshableVersion="3" itemPrintTitles="1" createdVersion="6" indent="0" showHeaders="0" outline="1" outlineData="1" multipleFieldFilters="0" rowHeaderCaption="">
  <location ref="A9:I17" firstHeaderRow="1" firstDataRow="2" firstDataCol="1"/>
  <pivotFields count="15">
    <pivotField numFmtId="3" showAll="0"/>
    <pivotField axis="axisRow" dataField="1" multipleItemSelectionAllowed="1" showAll="0">
      <items count="11">
        <item x="1"/>
        <item x="0"/>
        <item x="2"/>
        <item m="1" x="9"/>
        <item m="1" x="6"/>
        <item h="1" x="5"/>
        <item x="3"/>
        <item x="4"/>
        <item h="1" m="1" x="8"/>
        <item m="1" x="7"/>
        <item t="default"/>
      </items>
    </pivotField>
    <pivotField showAll="0"/>
    <pivotField showAll="0"/>
    <pivotField showAll="0"/>
    <pivotField numFmtId="14" showAll="0"/>
    <pivotField numFmtId="14" showAll="0"/>
    <pivotField numFmtId="14" showAll="0"/>
    <pivotField showAll="0"/>
    <pivotField showAll="0"/>
    <pivotField showAll="0"/>
    <pivotField showAll="0"/>
    <pivotField showAll="0"/>
    <pivotField axis="axisCol" showAll="0">
      <items count="16">
        <item x="0"/>
        <item x="1"/>
        <item x="7"/>
        <item x="2"/>
        <item x="3"/>
        <item x="4"/>
        <item x="5"/>
        <item x="6"/>
        <item m="1" x="14"/>
        <item m="1" x="11"/>
        <item m="1" x="10"/>
        <item m="1" x="12"/>
        <item m="1" x="9"/>
        <item m="1" x="13"/>
        <item m="1" x="8"/>
        <item t="default"/>
      </items>
    </pivotField>
    <pivotField axis="axisRow" showAll="0">
      <items count="7">
        <item sd="0" x="0"/>
        <item n="Manifestações / Queixas" x="2"/>
        <item h="1" x="1"/>
        <item sd="0" x="3"/>
        <item h="1" x="4"/>
        <item sd="0" x="5"/>
        <item t="default"/>
      </items>
    </pivotField>
  </pivotFields>
  <rowFields count="2">
    <field x="14"/>
    <field x="1"/>
  </rowFields>
  <rowItems count="7">
    <i>
      <x/>
    </i>
    <i>
      <x v="1"/>
    </i>
    <i r="1">
      <x v="1"/>
    </i>
    <i r="1">
      <x v="2"/>
    </i>
    <i r="1">
      <x v="6"/>
    </i>
    <i>
      <x v="3"/>
    </i>
    <i t="grand">
      <x/>
    </i>
  </rowItems>
  <colFields count="1">
    <field x="13"/>
  </colFields>
  <colItems count="8">
    <i>
      <x/>
    </i>
    <i>
      <x v="1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Manifestações" fld="1" subtotal="count" baseField="0" baseItem="0"/>
  </dataFields>
  <formats count="39">
    <format dxfId="84">
      <pivotArea outline="0" collapsedLevelsAreSubtotals="1" fieldPosition="0"/>
    </format>
    <format dxfId="83">
      <pivotArea dataOnly="0" labelOnly="1" grandCol="1" outline="0" fieldPosition="0"/>
    </format>
    <format dxfId="82">
      <pivotArea dataOnly="0" labelOnly="1" grandCol="1" outline="0" fieldPosition="0"/>
    </format>
    <format dxfId="81">
      <pivotArea dataOnly="0" labelOnly="1" grandCol="1" outline="0" fieldPosition="0"/>
    </format>
    <format dxfId="80">
      <pivotArea dataOnly="0" labelOnly="1" grandCol="1" outline="0" fieldPosition="0"/>
    </format>
    <format dxfId="79">
      <pivotArea dataOnly="0" labelOnly="1" grandCol="1" outline="0" fieldPosition="0"/>
    </format>
    <format dxfId="78">
      <pivotArea type="all" dataOnly="0" outline="0" fieldPosition="0"/>
    </format>
    <format dxfId="77">
      <pivotArea outline="0" collapsedLevelsAreSubtotals="1" fieldPosition="0"/>
    </format>
    <format dxfId="76">
      <pivotArea type="origin" dataOnly="0" labelOnly="1" outline="0" fieldPosition="0"/>
    </format>
    <format dxfId="75">
      <pivotArea field="13" type="button" dataOnly="0" labelOnly="1" outline="0" axis="axisCol" fieldPosition="0"/>
    </format>
    <format dxfId="74">
      <pivotArea type="topRight" dataOnly="0" labelOnly="1" outline="0" fieldPosition="0"/>
    </format>
    <format dxfId="73">
      <pivotArea dataOnly="0" labelOnly="1" grandRow="1" outline="0" fieldPosition="0"/>
    </format>
    <format dxfId="72">
      <pivotArea dataOnly="0" labelOnly="1" grandCol="1" outline="0" fieldPosition="0"/>
    </format>
    <format dxfId="71">
      <pivotArea type="all" dataOnly="0" outline="0" fieldPosition="0"/>
    </format>
    <format dxfId="70">
      <pivotArea outline="0" collapsedLevelsAreSubtotals="1" fieldPosition="0"/>
    </format>
    <format dxfId="69">
      <pivotArea type="origin" dataOnly="0" labelOnly="1" outline="0" fieldPosition="0"/>
    </format>
    <format dxfId="68">
      <pivotArea field="13" type="button" dataOnly="0" labelOnly="1" outline="0" axis="axisCol" fieldPosition="0"/>
    </format>
    <format dxfId="67">
      <pivotArea type="topRight" dataOnly="0" labelOnly="1" outline="0" fieldPosition="0"/>
    </format>
    <format dxfId="66">
      <pivotArea dataOnly="0" labelOnly="1" grandRow="1" outline="0" fieldPosition="0"/>
    </format>
    <format dxfId="65">
      <pivotArea dataOnly="0" labelOnly="1" grandCol="1" outline="0" fieldPosition="0"/>
    </format>
    <format dxfId="64">
      <pivotArea type="all" dataOnly="0" outline="0" fieldPosition="0"/>
    </format>
    <format dxfId="63">
      <pivotArea outline="0" collapsedLevelsAreSubtotals="1" fieldPosition="0"/>
    </format>
    <format dxfId="62">
      <pivotArea type="origin" dataOnly="0" labelOnly="1" outline="0" fieldPosition="0"/>
    </format>
    <format dxfId="61">
      <pivotArea type="topRight" dataOnly="0" labelOnly="1" outline="0" fieldPosition="0"/>
    </format>
    <format dxfId="60">
      <pivotArea dataOnly="0" labelOnly="1" grandRow="1" outline="0" fieldPosition="0"/>
    </format>
    <format dxfId="59">
      <pivotArea dataOnly="0" labelOnly="1" grandCol="1" outline="0" fieldPosition="0"/>
    </format>
    <format dxfId="58">
      <pivotArea type="origin" dataOnly="0" labelOnly="1" outline="0" fieldPosition="0"/>
    </format>
    <format dxfId="57">
      <pivotArea type="topRight" dataOnly="0" labelOnly="1" outline="0" fieldPosition="0"/>
    </format>
    <format dxfId="56">
      <pivotArea type="origin" dataOnly="0" labelOnly="1" outline="0" fieldPosition="0"/>
    </format>
    <format dxfId="55">
      <pivotArea grandCol="1" outline="0" collapsedLevelsAreSubtotals="1" fieldPosition="0"/>
    </format>
    <format dxfId="54">
      <pivotArea dataOnly="0" labelOnly="1" grandCol="1" outline="0" fieldPosition="0"/>
    </format>
    <format dxfId="53">
      <pivotArea type="topRight" dataOnly="0" labelOnly="1" outline="0" fieldPosition="0"/>
    </format>
    <format dxfId="52">
      <pivotArea dataOnly="0" labelOnly="1" fieldPosition="0">
        <references count="1">
          <reference field="13" count="2">
            <x v="0"/>
            <x v="1"/>
          </reference>
        </references>
      </pivotArea>
    </format>
    <format dxfId="51">
      <pivotArea dataOnly="0" labelOnly="1" grandCol="1" outline="0" fieldPosition="0"/>
    </format>
    <format dxfId="50">
      <pivotArea dataOnly="0" outline="0" fieldPosition="0">
        <references count="1">
          <reference field="13" count="7">
            <x v="0"/>
            <x v="1"/>
            <x v="3"/>
            <x v="4"/>
            <x v="5"/>
            <x v="6"/>
            <x v="7"/>
          </reference>
        </references>
      </pivotArea>
    </format>
    <format dxfId="49">
      <pivotArea dataOnly="0" outline="0" fieldPosition="0">
        <references count="1">
          <reference field="13" count="7">
            <x v="0"/>
            <x v="1"/>
            <x v="3"/>
            <x v="4"/>
            <x v="5"/>
            <x v="6"/>
            <x v="7"/>
          </reference>
        </references>
      </pivotArea>
    </format>
    <format dxfId="48">
      <pivotArea dataOnly="0" labelOnly="1" fieldPosition="0">
        <references count="2">
          <reference field="1" count="2">
            <x v="1"/>
            <x v="2"/>
          </reference>
          <reference field="14" count="1" selected="0">
            <x v="1"/>
          </reference>
        </references>
      </pivotArea>
    </format>
    <format dxfId="47">
      <pivotArea dataOnly="0" labelOnly="1" fieldPosition="0">
        <references count="2">
          <reference field="1" count="1">
            <x v="6"/>
          </reference>
          <reference field="14" count="1" selected="0">
            <x v="1"/>
          </reference>
        </references>
      </pivotArea>
    </format>
    <format dxfId="46">
      <pivotArea dataOnly="0" labelOnly="1" fieldPosition="0">
        <references count="2">
          <reference field="1" count="1">
            <x v="9"/>
          </reference>
          <reference field="14" count="1" selected="0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a1" displayName="Tabela1" ref="A1:N47" totalsRowShown="0">
  <autoFilter ref="A1:N47"/>
  <tableColumns count="14">
    <tableColumn id="1" name="Protocolo"/>
    <tableColumn id="2" name="Classificação"/>
    <tableColumn id="3" name="Tipo"/>
    <tableColumn id="4" name="Data Manifestação"/>
    <tableColumn id="5" name="Data Lançamento"/>
    <tableColumn id="6" name="Data Limite Retorno" dataDxfId="88"/>
    <tableColumn id="7" name="Data Resposta" dataDxfId="87"/>
    <tableColumn id="8" name="Data Final" dataDxfId="86"/>
    <tableColumn id="9" name="Hora final" dataDxfId="85"/>
    <tableColumn id="10" name="Gerencia/Setos"/>
    <tableColumn id="11" name="Prioridade"/>
    <tableColumn id="12" name="Finalizado em:"/>
    <tableColumn id="13" name="Tempo"/>
    <tableColumn id="14" name="Mê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7"/>
  <sheetViews>
    <sheetView zoomScale="96" zoomScaleNormal="96" workbookViewId="0">
      <pane ySplit="1" topLeftCell="A386" activePane="bottomLeft" state="frozen"/>
      <selection activeCell="F396" sqref="F396"/>
      <selection pane="bottomLeft" activeCell="F396" sqref="F396"/>
    </sheetView>
  </sheetViews>
  <sheetFormatPr defaultColWidth="9.140625" defaultRowHeight="15" x14ac:dyDescent="0.25"/>
  <cols>
    <col min="1" max="1" width="9.5703125" style="17" bestFit="1" customWidth="1"/>
    <col min="2" max="2" width="21.7109375" style="17" bestFit="1" customWidth="1"/>
    <col min="3" max="3" width="13.7109375" style="17" bestFit="1" customWidth="1"/>
    <col min="4" max="4" width="22.28515625" style="22" bestFit="1" customWidth="1"/>
    <col min="5" max="5" width="21.140625" style="22" customWidth="1"/>
    <col min="6" max="6" width="23.42578125" style="22" bestFit="1" customWidth="1"/>
    <col min="7" max="7" width="18.140625" style="22" bestFit="1" customWidth="1"/>
    <col min="8" max="8" width="21.42578125" style="22" customWidth="1"/>
    <col min="9" max="9" width="18.5703125" style="17" customWidth="1"/>
    <col min="10" max="10" width="49" style="17" bestFit="1" customWidth="1"/>
    <col min="11" max="11" width="14.85546875" style="20" customWidth="1"/>
    <col min="12" max="12" width="16.28515625" style="17" bestFit="1" customWidth="1"/>
    <col min="13" max="13" width="10.85546875" style="2" bestFit="1" customWidth="1"/>
    <col min="14" max="14" width="10.28515625" style="2" customWidth="1"/>
    <col min="15" max="16384" width="9.140625" style="24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15</v>
      </c>
      <c r="J1" s="3" t="s">
        <v>8</v>
      </c>
      <c r="K1" s="57" t="s">
        <v>9</v>
      </c>
      <c r="L1" s="3" t="s">
        <v>10</v>
      </c>
      <c r="M1" s="1" t="s">
        <v>11</v>
      </c>
      <c r="N1" s="1" t="s">
        <v>12</v>
      </c>
    </row>
    <row r="2" spans="1:14" x14ac:dyDescent="0.25">
      <c r="A2" s="19">
        <v>1155829</v>
      </c>
      <c r="B2" s="17" t="s">
        <v>36</v>
      </c>
      <c r="C2" s="17" t="s">
        <v>37</v>
      </c>
      <c r="D2" s="16">
        <v>46031</v>
      </c>
      <c r="E2" s="45">
        <v>46031.538194444445</v>
      </c>
      <c r="F2" s="16">
        <v>46051</v>
      </c>
      <c r="G2" s="16">
        <v>46031</v>
      </c>
      <c r="H2" s="16">
        <v>46034</v>
      </c>
      <c r="I2" s="18">
        <v>0.33055555555555555</v>
      </c>
      <c r="J2" s="18" t="s">
        <v>38</v>
      </c>
      <c r="K2" s="20" t="s">
        <v>39</v>
      </c>
      <c r="L2" s="17" t="s">
        <v>40</v>
      </c>
      <c r="M2" s="2">
        <f>H2-D2</f>
        <v>3</v>
      </c>
      <c r="N2" s="2" t="str">
        <f>TEXT(D2,"MMMM")</f>
        <v>janeiro</v>
      </c>
    </row>
    <row r="3" spans="1:14" x14ac:dyDescent="0.25">
      <c r="A3" s="19">
        <v>1155845</v>
      </c>
      <c r="B3" s="17" t="s">
        <v>41</v>
      </c>
      <c r="C3" s="17" t="s">
        <v>37</v>
      </c>
      <c r="D3" s="16">
        <v>46031</v>
      </c>
      <c r="E3" s="45">
        <v>46031.552083333336</v>
      </c>
      <c r="F3" s="16">
        <v>46051</v>
      </c>
      <c r="G3" s="16">
        <v>46037</v>
      </c>
      <c r="H3" s="16">
        <v>46037</v>
      </c>
      <c r="I3" s="18">
        <v>0.50416666666666665</v>
      </c>
      <c r="J3" s="17" t="s">
        <v>42</v>
      </c>
      <c r="K3" s="20" t="s">
        <v>39</v>
      </c>
      <c r="L3" s="17" t="s">
        <v>40</v>
      </c>
      <c r="M3" s="2">
        <f t="shared" ref="M3:M66" si="0">H3-D3</f>
        <v>6</v>
      </c>
      <c r="N3" s="2" t="str">
        <f t="shared" ref="N3:N66" si="1">TEXT(D3,"MMMM")</f>
        <v>janeiro</v>
      </c>
    </row>
    <row r="4" spans="1:14" x14ac:dyDescent="0.25">
      <c r="A4" s="19">
        <v>1156320</v>
      </c>
      <c r="B4" s="17" t="s">
        <v>43</v>
      </c>
      <c r="C4" s="17" t="s">
        <v>44</v>
      </c>
      <c r="D4" s="16">
        <v>46034</v>
      </c>
      <c r="E4" s="45">
        <v>46034.411805555559</v>
      </c>
      <c r="F4" s="16">
        <v>46054</v>
      </c>
      <c r="G4" s="16">
        <v>46041</v>
      </c>
      <c r="H4" s="16">
        <v>46042</v>
      </c>
      <c r="I4" s="18">
        <v>0.30972222222222223</v>
      </c>
      <c r="J4" s="17" t="s">
        <v>45</v>
      </c>
      <c r="K4" s="20" t="s">
        <v>39</v>
      </c>
      <c r="L4" s="17" t="s">
        <v>40</v>
      </c>
      <c r="M4" s="2">
        <f t="shared" si="0"/>
        <v>8</v>
      </c>
      <c r="N4" s="2" t="str">
        <f t="shared" si="1"/>
        <v>janeiro</v>
      </c>
    </row>
    <row r="5" spans="1:14" x14ac:dyDescent="0.25">
      <c r="A5" s="19">
        <v>1156527</v>
      </c>
      <c r="B5" s="17" t="s">
        <v>36</v>
      </c>
      <c r="C5" s="17" t="s">
        <v>37</v>
      </c>
      <c r="D5" s="16">
        <v>46034</v>
      </c>
      <c r="E5" s="45">
        <v>46034.513888888891</v>
      </c>
      <c r="F5" s="16">
        <v>46054</v>
      </c>
      <c r="G5" s="16">
        <v>46042</v>
      </c>
      <c r="H5" s="16">
        <v>46042.32708333333</v>
      </c>
      <c r="I5" s="18">
        <v>0.32708333333333334</v>
      </c>
      <c r="J5" s="17" t="s">
        <v>42</v>
      </c>
      <c r="K5" s="20" t="s">
        <v>39</v>
      </c>
      <c r="L5" s="17" t="s">
        <v>40</v>
      </c>
      <c r="M5" s="46">
        <f t="shared" si="0"/>
        <v>8.3270833333299379</v>
      </c>
      <c r="N5" s="2" t="str">
        <f t="shared" si="1"/>
        <v>janeiro</v>
      </c>
    </row>
    <row r="6" spans="1:14" x14ac:dyDescent="0.25">
      <c r="A6" s="19">
        <v>1156534</v>
      </c>
      <c r="B6" s="17" t="s">
        <v>36</v>
      </c>
      <c r="C6" s="17" t="s">
        <v>37</v>
      </c>
      <c r="D6" s="16">
        <v>46034</v>
      </c>
      <c r="E6" s="45">
        <v>46034.519444444442</v>
      </c>
      <c r="F6" s="16">
        <v>46054</v>
      </c>
      <c r="G6" s="16">
        <v>46035</v>
      </c>
      <c r="H6" s="16">
        <v>46041.572916666664</v>
      </c>
      <c r="I6" s="18">
        <v>0.57291666666666663</v>
      </c>
      <c r="J6" s="17" t="s">
        <v>46</v>
      </c>
      <c r="K6" s="20" t="s">
        <v>39</v>
      </c>
      <c r="L6" s="17" t="s">
        <v>40</v>
      </c>
      <c r="M6" s="46">
        <f t="shared" si="0"/>
        <v>7.5729166666642413</v>
      </c>
      <c r="N6" s="2" t="str">
        <f t="shared" si="1"/>
        <v>janeiro</v>
      </c>
    </row>
    <row r="7" spans="1:14" x14ac:dyDescent="0.25">
      <c r="A7" s="19">
        <v>1156535</v>
      </c>
      <c r="B7" s="17" t="s">
        <v>36</v>
      </c>
      <c r="C7" s="17" t="s">
        <v>37</v>
      </c>
      <c r="D7" s="16">
        <v>46027</v>
      </c>
      <c r="E7" s="45">
        <v>46034.519444444442</v>
      </c>
      <c r="F7" s="16">
        <v>46047</v>
      </c>
      <c r="G7" s="16">
        <v>46034</v>
      </c>
      <c r="H7" s="16">
        <v>46041</v>
      </c>
      <c r="I7" s="18">
        <v>0.57500000000000007</v>
      </c>
      <c r="J7" s="17" t="s">
        <v>47</v>
      </c>
      <c r="K7" s="20" t="s">
        <v>39</v>
      </c>
      <c r="L7" s="17" t="s">
        <v>40</v>
      </c>
      <c r="M7" s="2">
        <f t="shared" si="0"/>
        <v>14</v>
      </c>
      <c r="N7" s="2" t="str">
        <f t="shared" si="1"/>
        <v>janeiro</v>
      </c>
    </row>
    <row r="8" spans="1:14" x14ac:dyDescent="0.25">
      <c r="A8" s="19">
        <v>1156536</v>
      </c>
      <c r="B8" s="17" t="s">
        <v>36</v>
      </c>
      <c r="C8" s="17" t="s">
        <v>37</v>
      </c>
      <c r="D8" s="16">
        <v>46034</v>
      </c>
      <c r="E8" s="45">
        <v>46034.519444444442</v>
      </c>
      <c r="F8" s="16">
        <v>46054</v>
      </c>
      <c r="G8" s="16">
        <v>46041</v>
      </c>
      <c r="H8" s="16">
        <v>46041</v>
      </c>
      <c r="I8" s="18">
        <v>0.57638888888888895</v>
      </c>
      <c r="J8" s="17" t="s">
        <v>48</v>
      </c>
      <c r="K8" s="20" t="s">
        <v>39</v>
      </c>
      <c r="L8" s="17" t="s">
        <v>40</v>
      </c>
      <c r="M8" s="2">
        <f t="shared" si="0"/>
        <v>7</v>
      </c>
      <c r="N8" s="2" t="str">
        <f t="shared" si="1"/>
        <v>janeiro</v>
      </c>
    </row>
    <row r="9" spans="1:14" x14ac:dyDescent="0.25">
      <c r="A9" s="19">
        <v>1156879</v>
      </c>
      <c r="B9" s="17" t="s">
        <v>43</v>
      </c>
      <c r="C9" s="17" t="s">
        <v>49</v>
      </c>
      <c r="D9" s="16">
        <v>46034</v>
      </c>
      <c r="E9" s="45">
        <v>46034.726388888892</v>
      </c>
      <c r="F9" s="16">
        <v>46054</v>
      </c>
      <c r="G9" s="16">
        <v>46036</v>
      </c>
      <c r="H9" s="16">
        <v>46036</v>
      </c>
      <c r="I9" s="18">
        <v>0.3125</v>
      </c>
      <c r="J9" s="18" t="s">
        <v>48</v>
      </c>
      <c r="K9" s="20" t="s">
        <v>39</v>
      </c>
      <c r="L9" s="17" t="s">
        <v>40</v>
      </c>
      <c r="M9" s="2">
        <f t="shared" si="0"/>
        <v>2</v>
      </c>
      <c r="N9" s="2" t="str">
        <f t="shared" si="1"/>
        <v>janeiro</v>
      </c>
    </row>
    <row r="10" spans="1:14" x14ac:dyDescent="0.25">
      <c r="A10" s="19">
        <v>1156913</v>
      </c>
      <c r="B10" s="17" t="s">
        <v>36</v>
      </c>
      <c r="C10" s="17" t="s">
        <v>50</v>
      </c>
      <c r="D10" s="16">
        <v>46035</v>
      </c>
      <c r="E10" s="45">
        <v>46035.318055555559</v>
      </c>
      <c r="F10" s="16">
        <v>46055</v>
      </c>
      <c r="G10" s="16">
        <v>46037</v>
      </c>
      <c r="H10" s="16">
        <v>46038</v>
      </c>
      <c r="I10" s="18">
        <v>0.37083333333333335</v>
      </c>
      <c r="J10" s="17" t="s">
        <v>51</v>
      </c>
      <c r="K10" s="20" t="s">
        <v>39</v>
      </c>
      <c r="L10" s="17" t="s">
        <v>40</v>
      </c>
      <c r="M10" s="2">
        <f t="shared" si="0"/>
        <v>3</v>
      </c>
      <c r="N10" s="2" t="str">
        <f t="shared" si="1"/>
        <v>janeiro</v>
      </c>
    </row>
    <row r="11" spans="1:14" x14ac:dyDescent="0.25">
      <c r="A11" s="19">
        <v>1156996</v>
      </c>
      <c r="B11" s="17" t="s">
        <v>41</v>
      </c>
      <c r="C11" s="17" t="s">
        <v>50</v>
      </c>
      <c r="D11" s="16">
        <v>46035</v>
      </c>
      <c r="E11" s="45">
        <v>46035.392361111109</v>
      </c>
      <c r="F11" s="16">
        <v>46055</v>
      </c>
      <c r="G11" s="16">
        <v>46043</v>
      </c>
      <c r="H11" s="16">
        <v>46044</v>
      </c>
      <c r="I11" s="18">
        <v>0.32083333333333336</v>
      </c>
      <c r="J11" s="17" t="s">
        <v>52</v>
      </c>
      <c r="K11" s="20" t="s">
        <v>39</v>
      </c>
      <c r="L11" s="17" t="s">
        <v>40</v>
      </c>
      <c r="M11" s="2">
        <f t="shared" si="0"/>
        <v>9</v>
      </c>
      <c r="N11" s="2" t="str">
        <f t="shared" si="1"/>
        <v>janeiro</v>
      </c>
    </row>
    <row r="12" spans="1:14" x14ac:dyDescent="0.25">
      <c r="A12" s="19">
        <v>1157177</v>
      </c>
      <c r="B12" s="17" t="s">
        <v>43</v>
      </c>
      <c r="C12" s="17" t="s">
        <v>44</v>
      </c>
      <c r="D12" s="16">
        <v>46035</v>
      </c>
      <c r="E12" s="45">
        <v>46035.513194444444</v>
      </c>
      <c r="F12" s="16">
        <v>46055</v>
      </c>
      <c r="G12" s="16">
        <v>46051</v>
      </c>
      <c r="H12" s="16">
        <v>46051</v>
      </c>
      <c r="I12" s="18">
        <v>0.44236111111111115</v>
      </c>
      <c r="J12" s="17" t="s">
        <v>48</v>
      </c>
      <c r="K12" s="20" t="s">
        <v>39</v>
      </c>
      <c r="L12" s="17" t="s">
        <v>40</v>
      </c>
      <c r="M12" s="2">
        <f t="shared" si="0"/>
        <v>16</v>
      </c>
      <c r="N12" s="2" t="str">
        <f t="shared" si="1"/>
        <v>janeiro</v>
      </c>
    </row>
    <row r="13" spans="1:14" x14ac:dyDescent="0.25">
      <c r="A13" s="19">
        <v>1157217</v>
      </c>
      <c r="B13" s="17" t="s">
        <v>36</v>
      </c>
      <c r="C13" s="17" t="s">
        <v>44</v>
      </c>
      <c r="D13" s="16">
        <v>46035</v>
      </c>
      <c r="E13" s="45">
        <v>46035.556944444441</v>
      </c>
      <c r="F13" s="16">
        <v>46055</v>
      </c>
      <c r="G13" s="16">
        <v>46043</v>
      </c>
      <c r="H13" s="16">
        <v>46043</v>
      </c>
      <c r="I13" s="18">
        <v>0.36805555555555558</v>
      </c>
      <c r="J13" s="18" t="s">
        <v>53</v>
      </c>
      <c r="K13" s="20" t="s">
        <v>39</v>
      </c>
      <c r="L13" s="17" t="s">
        <v>40</v>
      </c>
      <c r="M13" s="2">
        <f t="shared" si="0"/>
        <v>8</v>
      </c>
      <c r="N13" s="2" t="str">
        <f t="shared" si="1"/>
        <v>janeiro</v>
      </c>
    </row>
    <row r="14" spans="1:14" x14ac:dyDescent="0.25">
      <c r="A14" s="19">
        <v>1157218</v>
      </c>
      <c r="B14" s="17" t="s">
        <v>36</v>
      </c>
      <c r="C14" s="17" t="s">
        <v>44</v>
      </c>
      <c r="D14" s="16">
        <v>46035</v>
      </c>
      <c r="E14" s="45">
        <v>46035.556944444441</v>
      </c>
      <c r="F14" s="16">
        <v>46055</v>
      </c>
      <c r="G14" s="16">
        <v>46043</v>
      </c>
      <c r="H14" s="16">
        <v>46043</v>
      </c>
      <c r="I14" s="18">
        <v>0.36874999999999997</v>
      </c>
      <c r="J14" s="17" t="s">
        <v>54</v>
      </c>
      <c r="K14" s="20" t="s">
        <v>39</v>
      </c>
      <c r="L14" s="17" t="s">
        <v>40</v>
      </c>
      <c r="M14" s="2">
        <f t="shared" si="0"/>
        <v>8</v>
      </c>
      <c r="N14" s="2" t="str">
        <f t="shared" si="1"/>
        <v>janeiro</v>
      </c>
    </row>
    <row r="15" spans="1:14" x14ac:dyDescent="0.25">
      <c r="A15" s="19">
        <v>1157460</v>
      </c>
      <c r="B15" s="17" t="s">
        <v>43</v>
      </c>
      <c r="C15" s="17" t="s">
        <v>37</v>
      </c>
      <c r="D15" s="16">
        <v>46035</v>
      </c>
      <c r="E15" s="45">
        <v>46035.737500000003</v>
      </c>
      <c r="F15" s="16">
        <v>46055</v>
      </c>
      <c r="G15" s="16">
        <v>46041</v>
      </c>
      <c r="H15" s="16">
        <v>46042</v>
      </c>
      <c r="I15" s="18">
        <v>0.31736111111111115</v>
      </c>
      <c r="J15" s="17" t="s">
        <v>55</v>
      </c>
      <c r="K15" s="20" t="s">
        <v>39</v>
      </c>
      <c r="L15" s="17" t="s">
        <v>40</v>
      </c>
      <c r="M15" s="2">
        <f t="shared" si="0"/>
        <v>7</v>
      </c>
      <c r="N15" s="2" t="str">
        <f t="shared" si="1"/>
        <v>janeiro</v>
      </c>
    </row>
    <row r="16" spans="1:14" x14ac:dyDescent="0.25">
      <c r="A16" s="19">
        <v>1157493</v>
      </c>
      <c r="B16" s="17" t="s">
        <v>36</v>
      </c>
      <c r="C16" s="17" t="s">
        <v>37</v>
      </c>
      <c r="D16" s="16">
        <v>46036</v>
      </c>
      <c r="E16" s="45">
        <v>46036.336111111108</v>
      </c>
      <c r="F16" s="16">
        <v>46056</v>
      </c>
      <c r="G16" s="16">
        <v>46048</v>
      </c>
      <c r="H16" s="16">
        <v>46048</v>
      </c>
      <c r="I16" s="18">
        <v>0.30624999999999997</v>
      </c>
      <c r="J16" s="17" t="s">
        <v>56</v>
      </c>
      <c r="K16" s="20" t="s">
        <v>39</v>
      </c>
      <c r="L16" s="17" t="s">
        <v>40</v>
      </c>
      <c r="M16" s="2">
        <f t="shared" si="0"/>
        <v>12</v>
      </c>
      <c r="N16" s="2" t="str">
        <f t="shared" si="1"/>
        <v>janeiro</v>
      </c>
    </row>
    <row r="17" spans="1:14" x14ac:dyDescent="0.25">
      <c r="A17" s="19">
        <v>1157494</v>
      </c>
      <c r="B17" s="17" t="s">
        <v>43</v>
      </c>
      <c r="C17" s="17" t="s">
        <v>44</v>
      </c>
      <c r="D17" s="16">
        <v>46036</v>
      </c>
      <c r="E17" s="45">
        <v>46036.337500000001</v>
      </c>
      <c r="F17" s="16">
        <v>46056</v>
      </c>
      <c r="G17" s="16">
        <v>46041</v>
      </c>
      <c r="H17" s="16">
        <v>46042</v>
      </c>
      <c r="I17" s="18">
        <v>0.3215277777777778</v>
      </c>
      <c r="J17" s="18" t="s">
        <v>55</v>
      </c>
      <c r="K17" s="20" t="s">
        <v>39</v>
      </c>
      <c r="L17" s="17" t="s">
        <v>40</v>
      </c>
      <c r="M17" s="2">
        <f t="shared" si="0"/>
        <v>6</v>
      </c>
      <c r="N17" s="2" t="str">
        <f t="shared" si="1"/>
        <v>janeiro</v>
      </c>
    </row>
    <row r="18" spans="1:14" x14ac:dyDescent="0.25">
      <c r="A18" s="19">
        <v>1158124</v>
      </c>
      <c r="B18" s="17" t="s">
        <v>36</v>
      </c>
      <c r="C18" s="17" t="s">
        <v>37</v>
      </c>
      <c r="D18" s="16">
        <v>46037</v>
      </c>
      <c r="E18" s="45">
        <v>46037.367361111108</v>
      </c>
      <c r="F18" s="16">
        <v>46057</v>
      </c>
      <c r="G18" s="16">
        <v>46045</v>
      </c>
      <c r="H18" s="16">
        <v>46045</v>
      </c>
      <c r="I18" s="18">
        <v>0.64652777777777781</v>
      </c>
      <c r="J18" s="17" t="s">
        <v>57</v>
      </c>
      <c r="K18" s="20" t="s">
        <v>39</v>
      </c>
      <c r="L18" s="17" t="s">
        <v>40</v>
      </c>
      <c r="M18" s="2">
        <f t="shared" si="0"/>
        <v>8</v>
      </c>
      <c r="N18" s="2" t="str">
        <f t="shared" si="1"/>
        <v>janeiro</v>
      </c>
    </row>
    <row r="19" spans="1:14" x14ac:dyDescent="0.25">
      <c r="A19" s="19">
        <v>1158142</v>
      </c>
      <c r="B19" s="17" t="s">
        <v>36</v>
      </c>
      <c r="C19" s="17" t="s">
        <v>44</v>
      </c>
      <c r="D19" s="16">
        <v>46037</v>
      </c>
      <c r="E19" s="45">
        <v>46037.385416666664</v>
      </c>
      <c r="F19" s="16">
        <v>46057</v>
      </c>
      <c r="G19" s="16">
        <v>46038</v>
      </c>
      <c r="H19" s="16">
        <v>46038</v>
      </c>
      <c r="I19" s="17" t="s">
        <v>73</v>
      </c>
      <c r="J19" s="17" t="s">
        <v>48</v>
      </c>
      <c r="K19" s="20" t="s">
        <v>39</v>
      </c>
      <c r="L19" s="17" t="s">
        <v>40</v>
      </c>
      <c r="M19" s="2">
        <f t="shared" si="0"/>
        <v>1</v>
      </c>
      <c r="N19" s="2" t="str">
        <f t="shared" si="1"/>
        <v>janeiro</v>
      </c>
    </row>
    <row r="20" spans="1:14" x14ac:dyDescent="0.25">
      <c r="A20" s="19">
        <v>1159376</v>
      </c>
      <c r="B20" s="17" t="s">
        <v>36</v>
      </c>
      <c r="C20" s="17" t="s">
        <v>37</v>
      </c>
      <c r="D20" s="16">
        <v>46041</v>
      </c>
      <c r="E20" s="45">
        <v>46041.322222222225</v>
      </c>
      <c r="F20" s="16">
        <v>46061</v>
      </c>
      <c r="G20" s="16">
        <v>46050</v>
      </c>
      <c r="H20" s="16">
        <v>46050</v>
      </c>
      <c r="I20" s="18">
        <v>0.66527777777777775</v>
      </c>
      <c r="J20" s="17" t="s">
        <v>58</v>
      </c>
      <c r="K20" s="20" t="s">
        <v>39</v>
      </c>
      <c r="L20" s="17" t="s">
        <v>40</v>
      </c>
      <c r="M20" s="2">
        <f t="shared" si="0"/>
        <v>9</v>
      </c>
      <c r="N20" s="2" t="str">
        <f t="shared" si="1"/>
        <v>janeiro</v>
      </c>
    </row>
    <row r="21" spans="1:14" x14ac:dyDescent="0.25">
      <c r="A21" s="19">
        <v>1159423</v>
      </c>
      <c r="B21" s="17" t="s">
        <v>36</v>
      </c>
      <c r="C21" s="17" t="s">
        <v>37</v>
      </c>
      <c r="D21" s="16">
        <v>46041</v>
      </c>
      <c r="E21" s="45">
        <v>46041.365277777775</v>
      </c>
      <c r="F21" s="16">
        <v>46061</v>
      </c>
      <c r="G21" s="16">
        <v>46044</v>
      </c>
      <c r="H21" s="16">
        <v>46044</v>
      </c>
      <c r="I21" s="18">
        <v>0.71180555555555547</v>
      </c>
      <c r="J21" s="17" t="s">
        <v>59</v>
      </c>
      <c r="K21" s="20" t="s">
        <v>39</v>
      </c>
      <c r="L21" s="17" t="s">
        <v>40</v>
      </c>
      <c r="M21" s="2">
        <f t="shared" si="0"/>
        <v>3</v>
      </c>
      <c r="N21" s="2" t="str">
        <f t="shared" si="1"/>
        <v>janeiro</v>
      </c>
    </row>
    <row r="22" spans="1:14" x14ac:dyDescent="0.25">
      <c r="A22" s="19">
        <v>1159463</v>
      </c>
      <c r="B22" s="17" t="s">
        <v>43</v>
      </c>
      <c r="C22" s="17" t="s">
        <v>44</v>
      </c>
      <c r="D22" s="16">
        <v>46041</v>
      </c>
      <c r="E22" s="45">
        <v>46041.396527777775</v>
      </c>
      <c r="F22" s="16">
        <v>46061</v>
      </c>
      <c r="G22" s="16">
        <v>46054</v>
      </c>
      <c r="H22" s="16">
        <v>46055</v>
      </c>
      <c r="I22" s="18">
        <v>0.32430555555555557</v>
      </c>
      <c r="J22" s="18" t="s">
        <v>55</v>
      </c>
      <c r="K22" s="20" t="s">
        <v>39</v>
      </c>
      <c r="L22" s="17" t="s">
        <v>40</v>
      </c>
      <c r="M22" s="2">
        <f t="shared" si="0"/>
        <v>14</v>
      </c>
      <c r="N22" s="2" t="str">
        <f t="shared" si="1"/>
        <v>janeiro</v>
      </c>
    </row>
    <row r="23" spans="1:14" x14ac:dyDescent="0.25">
      <c r="A23" s="19">
        <v>1160304</v>
      </c>
      <c r="B23" s="17" t="s">
        <v>36</v>
      </c>
      <c r="C23" s="17" t="s">
        <v>37</v>
      </c>
      <c r="D23" s="16">
        <v>46042</v>
      </c>
      <c r="E23" s="45">
        <v>46042.551388888889</v>
      </c>
      <c r="F23" s="16">
        <v>46062</v>
      </c>
      <c r="G23" s="16">
        <v>46048</v>
      </c>
      <c r="H23" s="16">
        <v>46050</v>
      </c>
      <c r="I23" s="18">
        <v>0.65833333333333333</v>
      </c>
      <c r="J23" s="17" t="s">
        <v>55</v>
      </c>
      <c r="K23" s="20" t="s">
        <v>39</v>
      </c>
      <c r="L23" s="17" t="s">
        <v>40</v>
      </c>
      <c r="M23" s="2">
        <f t="shared" si="0"/>
        <v>8</v>
      </c>
      <c r="N23" s="2" t="str">
        <f t="shared" si="1"/>
        <v>janeiro</v>
      </c>
    </row>
    <row r="24" spans="1:14" x14ac:dyDescent="0.25">
      <c r="A24" s="19">
        <v>1160844</v>
      </c>
      <c r="B24" s="17" t="s">
        <v>36</v>
      </c>
      <c r="C24" s="17" t="s">
        <v>37</v>
      </c>
      <c r="D24" s="16">
        <v>46043</v>
      </c>
      <c r="E24" s="45">
        <v>46043.456944444442</v>
      </c>
      <c r="F24" s="16">
        <v>46063</v>
      </c>
      <c r="G24" s="16">
        <v>46045</v>
      </c>
      <c r="H24" s="16">
        <v>46048</v>
      </c>
      <c r="I24" s="18">
        <v>0.31458333333333333</v>
      </c>
      <c r="J24" s="17" t="s">
        <v>60</v>
      </c>
      <c r="K24" s="20" t="s">
        <v>39</v>
      </c>
      <c r="L24" s="17" t="s">
        <v>40</v>
      </c>
      <c r="M24" s="2">
        <f t="shared" si="0"/>
        <v>5</v>
      </c>
      <c r="N24" s="2" t="str">
        <f t="shared" si="1"/>
        <v>janeiro</v>
      </c>
    </row>
    <row r="25" spans="1:14" x14ac:dyDescent="0.25">
      <c r="A25" s="19">
        <v>1160962</v>
      </c>
      <c r="B25" s="17" t="s">
        <v>41</v>
      </c>
      <c r="C25" s="17" t="s">
        <v>37</v>
      </c>
      <c r="D25" s="16">
        <v>46043</v>
      </c>
      <c r="E25" s="45">
        <v>46043.515972222223</v>
      </c>
      <c r="F25" s="16">
        <v>46063</v>
      </c>
      <c r="G25" s="16">
        <v>46045</v>
      </c>
      <c r="H25" s="16">
        <v>46048</v>
      </c>
      <c r="I25" s="18">
        <v>0.32847222222222222</v>
      </c>
      <c r="J25" s="17" t="s">
        <v>57</v>
      </c>
      <c r="K25" s="20" t="s">
        <v>39</v>
      </c>
      <c r="L25" s="17" t="s">
        <v>40</v>
      </c>
      <c r="M25" s="2">
        <f t="shared" si="0"/>
        <v>5</v>
      </c>
      <c r="N25" s="2" t="str">
        <f t="shared" si="1"/>
        <v>janeiro</v>
      </c>
    </row>
    <row r="26" spans="1:14" x14ac:dyDescent="0.25">
      <c r="A26" s="19">
        <v>1160964</v>
      </c>
      <c r="B26" s="17" t="s">
        <v>41</v>
      </c>
      <c r="C26" s="17" t="s">
        <v>37</v>
      </c>
      <c r="D26" s="16">
        <v>46043</v>
      </c>
      <c r="E26" s="45">
        <v>46043.51666666667</v>
      </c>
      <c r="F26" s="16">
        <v>46063</v>
      </c>
      <c r="G26" s="16">
        <v>46045</v>
      </c>
      <c r="H26" s="16">
        <v>46048</v>
      </c>
      <c r="I26" s="18">
        <v>0.32500000000000001</v>
      </c>
      <c r="J26" s="17" t="s">
        <v>60</v>
      </c>
      <c r="K26" s="20" t="s">
        <v>39</v>
      </c>
      <c r="L26" s="17" t="s">
        <v>40</v>
      </c>
      <c r="M26" s="2">
        <f t="shared" si="0"/>
        <v>5</v>
      </c>
      <c r="N26" s="2" t="str">
        <f t="shared" si="1"/>
        <v>janeiro</v>
      </c>
    </row>
    <row r="27" spans="1:14" x14ac:dyDescent="0.25">
      <c r="A27" s="19">
        <v>1161042</v>
      </c>
      <c r="B27" s="17" t="s">
        <v>36</v>
      </c>
      <c r="C27" s="17" t="s">
        <v>44</v>
      </c>
      <c r="D27" s="16">
        <v>46043</v>
      </c>
      <c r="E27" s="45">
        <v>46043.577777777777</v>
      </c>
      <c r="F27" s="16">
        <v>46063</v>
      </c>
      <c r="G27" s="16">
        <v>46045</v>
      </c>
      <c r="H27" s="16">
        <v>46045</v>
      </c>
      <c r="I27" s="18">
        <v>0.4236111111111111</v>
      </c>
      <c r="J27" s="17" t="s">
        <v>59</v>
      </c>
      <c r="K27" s="20" t="s">
        <v>39</v>
      </c>
      <c r="L27" s="17" t="s">
        <v>40</v>
      </c>
      <c r="M27" s="2">
        <f t="shared" si="0"/>
        <v>2</v>
      </c>
      <c r="N27" s="2" t="str">
        <f t="shared" si="1"/>
        <v>janeiro</v>
      </c>
    </row>
    <row r="28" spans="1:14" x14ac:dyDescent="0.25">
      <c r="A28" s="19">
        <v>1161186</v>
      </c>
      <c r="B28" s="17" t="s">
        <v>36</v>
      </c>
      <c r="C28" s="17" t="s">
        <v>44</v>
      </c>
      <c r="D28" s="16">
        <v>46043</v>
      </c>
      <c r="E28" s="45">
        <v>46043.658333333333</v>
      </c>
      <c r="F28" s="16">
        <v>46063</v>
      </c>
      <c r="G28" s="16">
        <v>46045</v>
      </c>
      <c r="H28" s="16">
        <v>46045</v>
      </c>
      <c r="I28" s="18">
        <v>0.43402777777777773</v>
      </c>
      <c r="J28" s="17" t="s">
        <v>61</v>
      </c>
      <c r="K28" s="20" t="s">
        <v>39</v>
      </c>
      <c r="L28" s="17" t="s">
        <v>40</v>
      </c>
      <c r="M28" s="2">
        <f t="shared" si="0"/>
        <v>2</v>
      </c>
      <c r="N28" s="2" t="str">
        <f t="shared" si="1"/>
        <v>janeiro</v>
      </c>
    </row>
    <row r="29" spans="1:14" x14ac:dyDescent="0.25">
      <c r="A29" s="19">
        <v>1161261</v>
      </c>
      <c r="B29" s="17" t="s">
        <v>36</v>
      </c>
      <c r="C29" s="17" t="s">
        <v>50</v>
      </c>
      <c r="D29" s="16">
        <v>46043</v>
      </c>
      <c r="E29" s="45">
        <v>46043.740972222222</v>
      </c>
      <c r="F29" s="16">
        <v>46063</v>
      </c>
      <c r="G29" s="16">
        <v>46043</v>
      </c>
      <c r="H29" s="16">
        <v>46044</v>
      </c>
      <c r="I29" s="18">
        <v>0</v>
      </c>
      <c r="J29" s="17" t="s">
        <v>52</v>
      </c>
      <c r="K29" s="20" t="s">
        <v>39</v>
      </c>
      <c r="L29" s="17" t="s">
        <v>40</v>
      </c>
      <c r="M29" s="2">
        <f t="shared" si="0"/>
        <v>1</v>
      </c>
      <c r="N29" s="2" t="str">
        <f t="shared" si="1"/>
        <v>janeiro</v>
      </c>
    </row>
    <row r="30" spans="1:14" x14ac:dyDescent="0.25">
      <c r="A30" s="19">
        <v>1161647</v>
      </c>
      <c r="B30" s="17" t="s">
        <v>43</v>
      </c>
      <c r="C30" s="17" t="s">
        <v>44</v>
      </c>
      <c r="D30" s="16">
        <v>46044</v>
      </c>
      <c r="E30" s="45">
        <v>46044.50277777778</v>
      </c>
      <c r="F30" s="16">
        <v>46064</v>
      </c>
      <c r="G30" s="16">
        <v>46051</v>
      </c>
      <c r="H30" s="16">
        <v>46051</v>
      </c>
      <c r="I30" s="18">
        <v>0.4375</v>
      </c>
      <c r="J30" s="17" t="s">
        <v>42</v>
      </c>
      <c r="K30" s="20" t="s">
        <v>39</v>
      </c>
      <c r="L30" s="17" t="s">
        <v>40</v>
      </c>
      <c r="M30" s="2">
        <f t="shared" si="0"/>
        <v>7</v>
      </c>
      <c r="N30" s="2" t="str">
        <f t="shared" si="1"/>
        <v>janeiro</v>
      </c>
    </row>
    <row r="31" spans="1:14" x14ac:dyDescent="0.25">
      <c r="A31" s="19">
        <v>1161873</v>
      </c>
      <c r="B31" s="17" t="s">
        <v>41</v>
      </c>
      <c r="C31" s="17" t="s">
        <v>50</v>
      </c>
      <c r="D31" s="16">
        <v>46044</v>
      </c>
      <c r="E31" s="45">
        <v>46044.686805555553</v>
      </c>
      <c r="F31" s="16">
        <v>46064</v>
      </c>
      <c r="G31" s="16">
        <v>46055</v>
      </c>
      <c r="H31" s="16">
        <v>46056</v>
      </c>
      <c r="I31" s="18">
        <v>0.71597222222222223</v>
      </c>
      <c r="J31" s="17" t="s">
        <v>52</v>
      </c>
      <c r="K31" s="20" t="s">
        <v>39</v>
      </c>
      <c r="L31" s="17" t="s">
        <v>40</v>
      </c>
      <c r="M31" s="2">
        <f t="shared" si="0"/>
        <v>12</v>
      </c>
      <c r="N31" s="2" t="str">
        <f t="shared" si="1"/>
        <v>janeiro</v>
      </c>
    </row>
    <row r="32" spans="1:14" x14ac:dyDescent="0.25">
      <c r="A32" s="19">
        <v>1161877</v>
      </c>
      <c r="B32" s="17" t="s">
        <v>36</v>
      </c>
      <c r="C32" s="17" t="s">
        <v>50</v>
      </c>
      <c r="D32" s="16">
        <v>46044</v>
      </c>
      <c r="E32" s="45">
        <v>46044.688194444447</v>
      </c>
      <c r="F32" s="16">
        <v>46064</v>
      </c>
      <c r="G32" s="16">
        <v>46045</v>
      </c>
      <c r="H32" s="16">
        <v>46048</v>
      </c>
      <c r="I32" s="18">
        <v>0.31041666666666667</v>
      </c>
      <c r="J32" s="17" t="s">
        <v>51</v>
      </c>
      <c r="K32" s="20" t="s">
        <v>39</v>
      </c>
      <c r="L32" s="17" t="s">
        <v>40</v>
      </c>
      <c r="M32" s="2">
        <f t="shared" si="0"/>
        <v>4</v>
      </c>
      <c r="N32" s="2" t="str">
        <f t="shared" si="1"/>
        <v>janeiro</v>
      </c>
    </row>
    <row r="33" spans="1:14" x14ac:dyDescent="0.25">
      <c r="A33" s="19">
        <v>1161891</v>
      </c>
      <c r="B33" s="17" t="s">
        <v>41</v>
      </c>
      <c r="C33" s="17" t="s">
        <v>50</v>
      </c>
      <c r="D33" s="16">
        <v>46044</v>
      </c>
      <c r="E33" s="45">
        <v>46044.699305555558</v>
      </c>
      <c r="F33" s="16">
        <v>46064</v>
      </c>
      <c r="G33" s="16">
        <v>46055</v>
      </c>
      <c r="H33" s="16">
        <v>46056</v>
      </c>
      <c r="I33" s="18">
        <v>0.72222222222222221</v>
      </c>
      <c r="J33" s="18" t="s">
        <v>52</v>
      </c>
      <c r="K33" s="20" t="s">
        <v>39</v>
      </c>
      <c r="L33" s="17" t="s">
        <v>40</v>
      </c>
      <c r="M33" s="2">
        <f t="shared" si="0"/>
        <v>12</v>
      </c>
      <c r="N33" s="2" t="str">
        <f t="shared" si="1"/>
        <v>janeiro</v>
      </c>
    </row>
    <row r="34" spans="1:14" x14ac:dyDescent="0.25">
      <c r="A34" s="19">
        <v>1161892</v>
      </c>
      <c r="B34" s="17" t="s">
        <v>41</v>
      </c>
      <c r="C34" s="17" t="s">
        <v>50</v>
      </c>
      <c r="D34" s="16">
        <v>46044</v>
      </c>
      <c r="E34" s="45">
        <v>46044.699305555558</v>
      </c>
      <c r="F34" s="16">
        <v>46064</v>
      </c>
      <c r="G34" s="16">
        <v>46045</v>
      </c>
      <c r="H34" s="16">
        <v>46051</v>
      </c>
      <c r="I34" s="18">
        <v>0.4548611111111111</v>
      </c>
      <c r="J34" s="18" t="s">
        <v>62</v>
      </c>
      <c r="K34" s="20" t="s">
        <v>39</v>
      </c>
      <c r="L34" s="17" t="s">
        <v>40</v>
      </c>
      <c r="M34" s="2">
        <f t="shared" si="0"/>
        <v>7</v>
      </c>
      <c r="N34" s="2" t="str">
        <f t="shared" si="1"/>
        <v>janeiro</v>
      </c>
    </row>
    <row r="35" spans="1:14" x14ac:dyDescent="0.25">
      <c r="A35" s="19">
        <v>1162039</v>
      </c>
      <c r="B35" s="17" t="s">
        <v>43</v>
      </c>
      <c r="C35" s="17" t="s">
        <v>44</v>
      </c>
      <c r="D35" s="16">
        <v>46045</v>
      </c>
      <c r="E35" s="45">
        <v>46045.397916666669</v>
      </c>
      <c r="F35" s="16">
        <v>46065</v>
      </c>
      <c r="G35" s="16">
        <v>46050</v>
      </c>
      <c r="H35" s="16">
        <v>46050</v>
      </c>
      <c r="I35" s="18">
        <v>0.60347222222222219</v>
      </c>
      <c r="J35" s="18" t="s">
        <v>63</v>
      </c>
      <c r="K35" s="20" t="s">
        <v>39</v>
      </c>
      <c r="L35" s="17" t="s">
        <v>40</v>
      </c>
      <c r="M35" s="2">
        <f t="shared" si="0"/>
        <v>5</v>
      </c>
      <c r="N35" s="2" t="str">
        <f t="shared" si="1"/>
        <v>janeiro</v>
      </c>
    </row>
    <row r="36" spans="1:14" x14ac:dyDescent="0.25">
      <c r="A36" s="19">
        <v>1162127</v>
      </c>
      <c r="B36" s="17" t="s">
        <v>41</v>
      </c>
      <c r="C36" s="17" t="s">
        <v>44</v>
      </c>
      <c r="D36" s="16">
        <v>46045</v>
      </c>
      <c r="E36" s="45">
        <v>46045.450694444444</v>
      </c>
      <c r="F36" s="16">
        <v>46065</v>
      </c>
      <c r="G36" s="16">
        <v>46056</v>
      </c>
      <c r="H36" s="16">
        <v>46056</v>
      </c>
      <c r="I36" s="18">
        <v>0.7284722222222223</v>
      </c>
      <c r="J36" s="17" t="s">
        <v>64</v>
      </c>
      <c r="K36" s="20" t="s">
        <v>39</v>
      </c>
      <c r="L36" s="17" t="s">
        <v>40</v>
      </c>
      <c r="M36" s="2">
        <f t="shared" si="0"/>
        <v>11</v>
      </c>
      <c r="N36" s="2" t="str">
        <f t="shared" si="1"/>
        <v>janeiro</v>
      </c>
    </row>
    <row r="37" spans="1:14" x14ac:dyDescent="0.25">
      <c r="A37" s="19">
        <v>1162781</v>
      </c>
      <c r="B37" s="17" t="s">
        <v>36</v>
      </c>
      <c r="C37" s="17" t="s">
        <v>37</v>
      </c>
      <c r="D37" s="16">
        <v>46048</v>
      </c>
      <c r="E37" s="45">
        <v>46048.408333333333</v>
      </c>
      <c r="F37" s="16">
        <v>46068</v>
      </c>
      <c r="G37" s="16">
        <v>46051</v>
      </c>
      <c r="H37" s="16">
        <v>46051</v>
      </c>
      <c r="I37" s="18">
        <v>0.42291666666666666</v>
      </c>
      <c r="J37" s="17" t="s">
        <v>65</v>
      </c>
      <c r="K37" s="20" t="s">
        <v>39</v>
      </c>
      <c r="L37" s="17" t="s">
        <v>40</v>
      </c>
      <c r="M37" s="2">
        <f t="shared" si="0"/>
        <v>3</v>
      </c>
      <c r="N37" s="2" t="str">
        <f t="shared" si="1"/>
        <v>janeiro</v>
      </c>
    </row>
    <row r="38" spans="1:14" x14ac:dyDescent="0.25">
      <c r="A38" s="19">
        <v>1162984</v>
      </c>
      <c r="B38" s="17" t="s">
        <v>36</v>
      </c>
      <c r="C38" s="17" t="s">
        <v>37</v>
      </c>
      <c r="D38" s="16">
        <v>46048</v>
      </c>
      <c r="E38" s="45">
        <v>46048.490972222222</v>
      </c>
      <c r="F38" s="16">
        <v>46068</v>
      </c>
      <c r="G38" s="16">
        <v>46056</v>
      </c>
      <c r="H38" s="16">
        <v>46056</v>
      </c>
      <c r="I38" s="18">
        <v>0.69791666666666663</v>
      </c>
      <c r="J38" s="18" t="s">
        <v>66</v>
      </c>
      <c r="K38" s="20" t="s">
        <v>39</v>
      </c>
      <c r="L38" s="17" t="s">
        <v>40</v>
      </c>
      <c r="M38" s="2">
        <f t="shared" si="0"/>
        <v>8</v>
      </c>
      <c r="N38" s="2" t="str">
        <f t="shared" si="1"/>
        <v>janeiro</v>
      </c>
    </row>
    <row r="39" spans="1:14" x14ac:dyDescent="0.25">
      <c r="A39" s="19">
        <v>1163039</v>
      </c>
      <c r="B39" s="17" t="s">
        <v>36</v>
      </c>
      <c r="C39" s="17" t="s">
        <v>44</v>
      </c>
      <c r="D39" s="16">
        <v>46048</v>
      </c>
      <c r="E39" s="45">
        <v>46048.518055555556</v>
      </c>
      <c r="F39" s="16">
        <v>46068</v>
      </c>
      <c r="G39" s="16">
        <v>46048</v>
      </c>
      <c r="H39" s="16">
        <v>46051</v>
      </c>
      <c r="I39" s="18">
        <v>0.45763888888888887</v>
      </c>
      <c r="J39" s="17" t="s">
        <v>67</v>
      </c>
      <c r="K39" s="20" t="s">
        <v>39</v>
      </c>
      <c r="L39" s="17" t="s">
        <v>40</v>
      </c>
      <c r="M39" s="2">
        <f t="shared" si="0"/>
        <v>3</v>
      </c>
      <c r="N39" s="2" t="str">
        <f t="shared" si="1"/>
        <v>janeiro</v>
      </c>
    </row>
    <row r="40" spans="1:14" x14ac:dyDescent="0.25">
      <c r="A40" s="19">
        <v>1163040</v>
      </c>
      <c r="B40" s="17" t="s">
        <v>36</v>
      </c>
      <c r="C40" s="17" t="s">
        <v>44</v>
      </c>
      <c r="D40" s="16">
        <v>46048</v>
      </c>
      <c r="E40" s="45">
        <v>46048.518750000003</v>
      </c>
      <c r="F40" s="16">
        <v>46068</v>
      </c>
      <c r="G40" s="16">
        <v>46055</v>
      </c>
      <c r="H40" s="16">
        <v>46055</v>
      </c>
      <c r="I40" s="18">
        <v>0.41041666666666665</v>
      </c>
      <c r="J40" s="17" t="s">
        <v>68</v>
      </c>
      <c r="K40" s="20" t="s">
        <v>39</v>
      </c>
      <c r="L40" s="17" t="s">
        <v>40</v>
      </c>
      <c r="M40" s="2">
        <f t="shared" si="0"/>
        <v>7</v>
      </c>
      <c r="N40" s="2" t="str">
        <f t="shared" si="1"/>
        <v>janeiro</v>
      </c>
    </row>
    <row r="41" spans="1:14" x14ac:dyDescent="0.25">
      <c r="A41" s="19">
        <v>1163161</v>
      </c>
      <c r="B41" s="17" t="s">
        <v>36</v>
      </c>
      <c r="C41" s="17" t="s">
        <v>37</v>
      </c>
      <c r="D41" s="16">
        <v>46048</v>
      </c>
      <c r="E41" s="45">
        <v>46048.589583333334</v>
      </c>
      <c r="F41" s="16">
        <v>46068</v>
      </c>
      <c r="G41" s="16">
        <v>46050</v>
      </c>
      <c r="H41" s="16">
        <v>46051</v>
      </c>
      <c r="I41" s="18">
        <v>0.4680555555555555</v>
      </c>
      <c r="J41" s="17" t="s">
        <v>55</v>
      </c>
      <c r="K41" s="20" t="s">
        <v>39</v>
      </c>
      <c r="L41" s="17" t="s">
        <v>40</v>
      </c>
      <c r="M41" s="2">
        <f t="shared" si="0"/>
        <v>3</v>
      </c>
      <c r="N41" s="2" t="str">
        <f t="shared" si="1"/>
        <v>janeiro</v>
      </c>
    </row>
    <row r="42" spans="1:14" x14ac:dyDescent="0.25">
      <c r="A42" s="32">
        <v>1152923</v>
      </c>
      <c r="B42" s="17" t="s">
        <v>41</v>
      </c>
      <c r="C42" s="17" t="s">
        <v>44</v>
      </c>
      <c r="D42" s="16">
        <v>46024</v>
      </c>
      <c r="E42" s="45">
        <v>46024.361805555556</v>
      </c>
      <c r="F42" s="16">
        <v>46044</v>
      </c>
      <c r="G42" s="16">
        <v>46024</v>
      </c>
      <c r="H42" s="16">
        <v>46028</v>
      </c>
      <c r="I42" s="18">
        <v>0.35902777777777778</v>
      </c>
      <c r="J42" s="18" t="s">
        <v>58</v>
      </c>
      <c r="K42" s="20" t="s">
        <v>39</v>
      </c>
      <c r="L42" s="17" t="s">
        <v>40</v>
      </c>
      <c r="M42" s="2">
        <f t="shared" si="0"/>
        <v>4</v>
      </c>
      <c r="N42" s="2" t="str">
        <f t="shared" si="1"/>
        <v>janeiro</v>
      </c>
    </row>
    <row r="43" spans="1:14" x14ac:dyDescent="0.25">
      <c r="A43" s="32">
        <v>1152946</v>
      </c>
      <c r="B43" s="17" t="s">
        <v>36</v>
      </c>
      <c r="C43" s="17" t="s">
        <v>44</v>
      </c>
      <c r="D43" s="16">
        <v>46024</v>
      </c>
      <c r="E43" s="45">
        <v>46024.400694444441</v>
      </c>
      <c r="F43" s="16">
        <v>46044</v>
      </c>
      <c r="G43" s="16">
        <v>46028</v>
      </c>
      <c r="H43" s="16">
        <v>46028</v>
      </c>
      <c r="I43" s="18">
        <v>0.58472222222222225</v>
      </c>
      <c r="J43" s="18" t="s">
        <v>55</v>
      </c>
      <c r="K43" s="20" t="s">
        <v>39</v>
      </c>
      <c r="L43" s="17" t="s">
        <v>40</v>
      </c>
      <c r="M43" s="2">
        <f t="shared" si="0"/>
        <v>4</v>
      </c>
      <c r="N43" s="2" t="str">
        <f t="shared" si="1"/>
        <v>janeiro</v>
      </c>
    </row>
    <row r="44" spans="1:14" x14ac:dyDescent="0.25">
      <c r="A44" s="32">
        <v>1152959</v>
      </c>
      <c r="B44" s="17" t="s">
        <v>41</v>
      </c>
      <c r="C44" s="17" t="s">
        <v>37</v>
      </c>
      <c r="D44" s="16">
        <v>46024</v>
      </c>
      <c r="E44" s="45">
        <v>46024.40902777778</v>
      </c>
      <c r="F44" s="16">
        <v>46044</v>
      </c>
      <c r="G44" s="16">
        <v>46025</v>
      </c>
      <c r="H44" s="16">
        <v>46028</v>
      </c>
      <c r="I44" s="18">
        <v>0.3743055555555555</v>
      </c>
      <c r="J44" s="18" t="s">
        <v>51</v>
      </c>
      <c r="K44" s="20" t="s">
        <v>39</v>
      </c>
      <c r="L44" s="17" t="s">
        <v>40</v>
      </c>
      <c r="M44" s="2">
        <f t="shared" si="0"/>
        <v>4</v>
      </c>
      <c r="N44" s="2" t="str">
        <f t="shared" si="1"/>
        <v>janeiro</v>
      </c>
    </row>
    <row r="45" spans="1:14" x14ac:dyDescent="0.25">
      <c r="A45" s="32">
        <v>1152970</v>
      </c>
      <c r="B45" s="17" t="s">
        <v>36</v>
      </c>
      <c r="C45" s="17" t="s">
        <v>37</v>
      </c>
      <c r="D45" s="16">
        <v>46024</v>
      </c>
      <c r="E45" s="45">
        <v>46024.413888888892</v>
      </c>
      <c r="F45" s="16">
        <v>46044</v>
      </c>
      <c r="G45" s="16">
        <v>46025</v>
      </c>
      <c r="H45" s="16">
        <v>46028</v>
      </c>
      <c r="I45" s="18">
        <v>0.57847222222222217</v>
      </c>
      <c r="J45" s="17" t="s">
        <v>51</v>
      </c>
      <c r="K45" s="20" t="s">
        <v>39</v>
      </c>
      <c r="L45" s="17" t="s">
        <v>40</v>
      </c>
      <c r="M45" s="2">
        <f t="shared" si="0"/>
        <v>4</v>
      </c>
      <c r="N45" s="2" t="str">
        <f t="shared" si="1"/>
        <v>janeiro</v>
      </c>
    </row>
    <row r="46" spans="1:14" x14ac:dyDescent="0.25">
      <c r="A46" s="32">
        <v>1152972</v>
      </c>
      <c r="B46" s="17" t="s">
        <v>36</v>
      </c>
      <c r="C46" s="17" t="s">
        <v>44</v>
      </c>
      <c r="D46" s="16">
        <v>46024</v>
      </c>
      <c r="E46" s="45">
        <v>46024.414583333331</v>
      </c>
      <c r="F46" s="16">
        <v>46044</v>
      </c>
      <c r="G46" s="16">
        <v>46031</v>
      </c>
      <c r="H46" s="16">
        <v>46031</v>
      </c>
      <c r="I46" s="18">
        <v>0.59097222222222223</v>
      </c>
      <c r="J46" s="18" t="s">
        <v>48</v>
      </c>
      <c r="K46" s="20" t="s">
        <v>39</v>
      </c>
      <c r="L46" s="17" t="s">
        <v>40</v>
      </c>
      <c r="M46" s="2">
        <f t="shared" si="0"/>
        <v>7</v>
      </c>
      <c r="N46" s="2" t="str">
        <f t="shared" si="1"/>
        <v>janeiro</v>
      </c>
    </row>
    <row r="47" spans="1:14" x14ac:dyDescent="0.25">
      <c r="A47" s="32">
        <v>1153024</v>
      </c>
      <c r="B47" s="17" t="s">
        <v>36</v>
      </c>
      <c r="C47" s="17" t="s">
        <v>44</v>
      </c>
      <c r="D47" s="16">
        <v>46024</v>
      </c>
      <c r="E47" s="45">
        <v>46024.45208333333</v>
      </c>
      <c r="F47" s="16">
        <v>46044</v>
      </c>
      <c r="G47" s="16">
        <v>46031</v>
      </c>
      <c r="H47" s="16">
        <v>46031</v>
      </c>
      <c r="I47" s="18">
        <v>0.37986111111111115</v>
      </c>
      <c r="J47" s="18" t="s">
        <v>48</v>
      </c>
      <c r="K47" s="20" t="s">
        <v>39</v>
      </c>
      <c r="L47" s="17" t="s">
        <v>40</v>
      </c>
      <c r="M47" s="2">
        <f t="shared" si="0"/>
        <v>7</v>
      </c>
      <c r="N47" s="2" t="str">
        <f t="shared" si="1"/>
        <v>janeiro</v>
      </c>
    </row>
    <row r="48" spans="1:14" x14ac:dyDescent="0.25">
      <c r="A48" s="32">
        <v>1153094</v>
      </c>
      <c r="B48" s="17" t="s">
        <v>41</v>
      </c>
      <c r="C48" s="17" t="s">
        <v>44</v>
      </c>
      <c r="D48" s="16">
        <v>46024</v>
      </c>
      <c r="E48" s="45">
        <v>46024.53402777778</v>
      </c>
      <c r="F48" s="16">
        <v>46044</v>
      </c>
      <c r="G48" s="16">
        <v>46030</v>
      </c>
      <c r="H48" s="16">
        <v>46030</v>
      </c>
      <c r="I48" s="18">
        <v>0.64930555555555558</v>
      </c>
      <c r="J48" s="18" t="s">
        <v>69</v>
      </c>
      <c r="K48" s="20" t="s">
        <v>39</v>
      </c>
      <c r="L48" s="17" t="s">
        <v>40</v>
      </c>
      <c r="M48" s="2">
        <f t="shared" si="0"/>
        <v>6</v>
      </c>
      <c r="N48" s="2" t="str">
        <f t="shared" si="1"/>
        <v>janeiro</v>
      </c>
    </row>
    <row r="49" spans="1:14" x14ac:dyDescent="0.25">
      <c r="A49" s="32">
        <v>1153602</v>
      </c>
      <c r="B49" s="17" t="s">
        <v>36</v>
      </c>
      <c r="C49" s="17" t="s">
        <v>44</v>
      </c>
      <c r="D49" s="16">
        <v>46027</v>
      </c>
      <c r="E49" s="45">
        <v>46027.73541666667</v>
      </c>
      <c r="F49" s="16">
        <v>46047</v>
      </c>
      <c r="G49" s="16">
        <v>46031</v>
      </c>
      <c r="H49" s="16">
        <v>46031</v>
      </c>
      <c r="I49" s="18">
        <v>0.59375</v>
      </c>
      <c r="J49" s="18" t="s">
        <v>48</v>
      </c>
      <c r="K49" s="20" t="s">
        <v>39</v>
      </c>
      <c r="L49" s="17" t="s">
        <v>40</v>
      </c>
      <c r="M49" s="2">
        <f t="shared" si="0"/>
        <v>4</v>
      </c>
      <c r="N49" s="2" t="str">
        <f t="shared" si="1"/>
        <v>janeiro</v>
      </c>
    </row>
    <row r="50" spans="1:14" x14ac:dyDescent="0.25">
      <c r="A50" s="32">
        <v>1153639</v>
      </c>
      <c r="B50" s="17" t="s">
        <v>36</v>
      </c>
      <c r="C50" s="17" t="s">
        <v>37</v>
      </c>
      <c r="D50" s="16">
        <v>46028</v>
      </c>
      <c r="E50" s="45">
        <v>46028.330555555556</v>
      </c>
      <c r="F50" s="16">
        <v>46048</v>
      </c>
      <c r="G50" s="16">
        <v>46031</v>
      </c>
      <c r="H50" s="16">
        <v>46031</v>
      </c>
      <c r="I50" s="18">
        <v>0.58333333333333337</v>
      </c>
      <c r="J50" s="18" t="s">
        <v>66</v>
      </c>
      <c r="K50" s="20" t="s">
        <v>39</v>
      </c>
      <c r="L50" s="17" t="s">
        <v>40</v>
      </c>
      <c r="M50" s="2">
        <f t="shared" si="0"/>
        <v>3</v>
      </c>
      <c r="N50" s="2" t="str">
        <f t="shared" si="1"/>
        <v>janeiro</v>
      </c>
    </row>
    <row r="51" spans="1:14" x14ac:dyDescent="0.25">
      <c r="A51" s="32">
        <v>1154229</v>
      </c>
      <c r="B51" s="17" t="s">
        <v>41</v>
      </c>
      <c r="C51" s="17" t="s">
        <v>50</v>
      </c>
      <c r="D51" s="16">
        <v>46028</v>
      </c>
      <c r="E51" s="45">
        <v>46028.732638888891</v>
      </c>
      <c r="F51" s="16">
        <v>46048</v>
      </c>
      <c r="G51" s="16">
        <v>46038</v>
      </c>
      <c r="H51" s="16">
        <v>46041</v>
      </c>
      <c r="I51" s="18">
        <v>0.59236111111111112</v>
      </c>
      <c r="J51" s="18" t="s">
        <v>57</v>
      </c>
      <c r="K51" s="20" t="s">
        <v>39</v>
      </c>
      <c r="L51" s="17" t="s">
        <v>40</v>
      </c>
      <c r="M51" s="2">
        <f t="shared" si="0"/>
        <v>13</v>
      </c>
      <c r="N51" s="2" t="str">
        <f t="shared" si="1"/>
        <v>janeiro</v>
      </c>
    </row>
    <row r="52" spans="1:14" x14ac:dyDescent="0.25">
      <c r="A52" s="32">
        <v>1154231</v>
      </c>
      <c r="B52" s="17" t="s">
        <v>41</v>
      </c>
      <c r="C52" s="17" t="s">
        <v>50</v>
      </c>
      <c r="D52" s="16">
        <v>46028</v>
      </c>
      <c r="E52" s="45">
        <v>46028.734027777777</v>
      </c>
      <c r="F52" s="16">
        <v>46048</v>
      </c>
      <c r="G52" s="16">
        <v>46030</v>
      </c>
      <c r="H52" s="16">
        <v>46038</v>
      </c>
      <c r="I52" s="18" t="s">
        <v>74</v>
      </c>
      <c r="J52" s="18" t="s">
        <v>60</v>
      </c>
      <c r="K52" s="20" t="s">
        <v>39</v>
      </c>
      <c r="L52" s="17" t="s">
        <v>40</v>
      </c>
      <c r="M52" s="2">
        <f t="shared" si="0"/>
        <v>10</v>
      </c>
      <c r="N52" s="2" t="str">
        <f t="shared" si="1"/>
        <v>janeiro</v>
      </c>
    </row>
    <row r="53" spans="1:14" x14ac:dyDescent="0.25">
      <c r="A53" s="32">
        <v>1154232</v>
      </c>
      <c r="B53" s="17" t="s">
        <v>41</v>
      </c>
      <c r="C53" s="17" t="s">
        <v>50</v>
      </c>
      <c r="D53" s="16">
        <v>46028</v>
      </c>
      <c r="E53" s="45">
        <v>46028.73541666667</v>
      </c>
      <c r="F53" s="16">
        <v>46048</v>
      </c>
      <c r="G53" s="16">
        <v>46036</v>
      </c>
      <c r="H53" s="16">
        <v>46038</v>
      </c>
      <c r="I53" s="18">
        <v>0.37916666666666665</v>
      </c>
      <c r="J53" s="18" t="s">
        <v>56</v>
      </c>
      <c r="K53" s="20" t="s">
        <v>39</v>
      </c>
      <c r="L53" s="17" t="s">
        <v>40</v>
      </c>
      <c r="M53" s="2">
        <f t="shared" si="0"/>
        <v>10</v>
      </c>
      <c r="N53" s="2" t="str">
        <f t="shared" si="1"/>
        <v>janeiro</v>
      </c>
    </row>
    <row r="54" spans="1:14" x14ac:dyDescent="0.25">
      <c r="A54" s="32">
        <v>1154855</v>
      </c>
      <c r="B54" s="17" t="s">
        <v>43</v>
      </c>
      <c r="C54" s="17" t="s">
        <v>44</v>
      </c>
      <c r="D54" s="16">
        <v>46030</v>
      </c>
      <c r="E54" s="45">
        <v>46030.377083333333</v>
      </c>
      <c r="F54" s="16">
        <v>46050</v>
      </c>
      <c r="G54" s="16">
        <v>46030</v>
      </c>
      <c r="H54" s="16">
        <v>46031</v>
      </c>
      <c r="I54" s="18">
        <v>0.3611111111111111</v>
      </c>
      <c r="J54" s="18" t="s">
        <v>55</v>
      </c>
      <c r="K54" s="20" t="s">
        <v>39</v>
      </c>
      <c r="L54" s="17" t="s">
        <v>40</v>
      </c>
      <c r="M54" s="2">
        <f t="shared" si="0"/>
        <v>1</v>
      </c>
      <c r="N54" s="2" t="str">
        <f t="shared" si="1"/>
        <v>janeiro</v>
      </c>
    </row>
    <row r="55" spans="1:14" x14ac:dyDescent="0.25">
      <c r="A55" s="32">
        <v>1154857</v>
      </c>
      <c r="B55" s="17" t="s">
        <v>36</v>
      </c>
      <c r="C55" s="17" t="s">
        <v>37</v>
      </c>
      <c r="D55" s="16">
        <v>46030</v>
      </c>
      <c r="E55" s="45">
        <v>46030.379166666666</v>
      </c>
      <c r="F55" s="16">
        <v>46050</v>
      </c>
      <c r="G55" s="16">
        <v>46035</v>
      </c>
      <c r="H55" s="16">
        <v>46038</v>
      </c>
      <c r="I55" s="18">
        <v>0.32222222222222224</v>
      </c>
      <c r="J55" s="18" t="s">
        <v>70</v>
      </c>
      <c r="K55" s="20" t="s">
        <v>39</v>
      </c>
      <c r="L55" s="17" t="s">
        <v>40</v>
      </c>
      <c r="M55" s="2">
        <f t="shared" si="0"/>
        <v>8</v>
      </c>
      <c r="N55" s="2" t="str">
        <f t="shared" si="1"/>
        <v>janeiro</v>
      </c>
    </row>
    <row r="56" spans="1:14" x14ac:dyDescent="0.25">
      <c r="A56" s="32">
        <v>1154859</v>
      </c>
      <c r="B56" s="17" t="s">
        <v>36</v>
      </c>
      <c r="C56" s="17" t="s">
        <v>37</v>
      </c>
      <c r="D56" s="16">
        <v>46030</v>
      </c>
      <c r="E56" s="45">
        <v>46030.379166666666</v>
      </c>
      <c r="F56" s="16">
        <v>46050</v>
      </c>
      <c r="G56" s="16">
        <v>46036</v>
      </c>
      <c r="H56" s="16">
        <v>46038</v>
      </c>
      <c r="I56" s="18">
        <v>0.32291666666666669</v>
      </c>
      <c r="J56" s="18" t="s">
        <v>48</v>
      </c>
      <c r="K56" s="20" t="s">
        <v>39</v>
      </c>
      <c r="L56" s="17" t="s">
        <v>40</v>
      </c>
      <c r="M56" s="2">
        <f t="shared" si="0"/>
        <v>8</v>
      </c>
      <c r="N56" s="2" t="str">
        <f t="shared" si="1"/>
        <v>janeiro</v>
      </c>
    </row>
    <row r="57" spans="1:14" x14ac:dyDescent="0.25">
      <c r="A57" s="32">
        <v>1154881</v>
      </c>
      <c r="B57" s="17" t="s">
        <v>71</v>
      </c>
      <c r="C57" s="17" t="s">
        <v>44</v>
      </c>
      <c r="D57" s="16">
        <v>46030</v>
      </c>
      <c r="E57" s="45">
        <v>46030.390972222223</v>
      </c>
      <c r="F57" s="16">
        <v>46050</v>
      </c>
      <c r="G57" s="16">
        <v>46041</v>
      </c>
      <c r="H57" s="16">
        <v>46041</v>
      </c>
      <c r="I57" s="18">
        <v>0.60277777777777775</v>
      </c>
      <c r="J57" s="18" t="s">
        <v>72</v>
      </c>
      <c r="K57" s="20" t="s">
        <v>39</v>
      </c>
      <c r="L57" s="17" t="s">
        <v>40</v>
      </c>
      <c r="M57" s="2">
        <f t="shared" si="0"/>
        <v>11</v>
      </c>
      <c r="N57" s="2" t="str">
        <f t="shared" si="1"/>
        <v>janeiro</v>
      </c>
    </row>
    <row r="58" spans="1:14" x14ac:dyDescent="0.25">
      <c r="A58" s="32">
        <v>1154898</v>
      </c>
      <c r="B58" s="17" t="s">
        <v>43</v>
      </c>
      <c r="C58" s="17" t="s">
        <v>44</v>
      </c>
      <c r="D58" s="16">
        <v>46030</v>
      </c>
      <c r="E58" s="45">
        <v>46030.401388888888</v>
      </c>
      <c r="F58" s="16">
        <v>46050</v>
      </c>
      <c r="G58" s="16">
        <v>46030</v>
      </c>
      <c r="H58" s="16">
        <v>46031</v>
      </c>
      <c r="I58" s="18">
        <v>0.3743055555555555</v>
      </c>
      <c r="J58" s="18" t="s">
        <v>55</v>
      </c>
      <c r="K58" s="20" t="s">
        <v>39</v>
      </c>
      <c r="L58" s="17" t="s">
        <v>40</v>
      </c>
      <c r="M58" s="2">
        <f t="shared" si="0"/>
        <v>1</v>
      </c>
      <c r="N58" s="2" t="str">
        <f t="shared" si="1"/>
        <v>janeiro</v>
      </c>
    </row>
    <row r="59" spans="1:14" x14ac:dyDescent="0.25">
      <c r="A59" s="32">
        <v>1154952</v>
      </c>
      <c r="B59" s="17" t="s">
        <v>41</v>
      </c>
      <c r="C59" s="17" t="s">
        <v>37</v>
      </c>
      <c r="D59" s="16">
        <v>46030</v>
      </c>
      <c r="E59" s="45">
        <v>46030.431944444441</v>
      </c>
      <c r="F59" s="16">
        <v>46050</v>
      </c>
      <c r="G59" s="16">
        <v>46038</v>
      </c>
      <c r="H59" s="16">
        <v>46041</v>
      </c>
      <c r="I59" s="18">
        <v>0.33124999999999999</v>
      </c>
      <c r="J59" s="18" t="s">
        <v>58</v>
      </c>
      <c r="K59" s="20" t="s">
        <v>39</v>
      </c>
      <c r="L59" s="17" t="s">
        <v>40</v>
      </c>
      <c r="M59" s="2">
        <f t="shared" si="0"/>
        <v>11</v>
      </c>
      <c r="N59" s="2" t="str">
        <f t="shared" si="1"/>
        <v>janeiro</v>
      </c>
    </row>
    <row r="60" spans="1:14" x14ac:dyDescent="0.25">
      <c r="A60" s="32">
        <v>1164117</v>
      </c>
      <c r="B60" s="17" t="s">
        <v>36</v>
      </c>
      <c r="C60" s="17" t="s">
        <v>44</v>
      </c>
      <c r="D60" s="16">
        <v>46049</v>
      </c>
      <c r="E60" s="45">
        <v>46049.666666666664</v>
      </c>
      <c r="F60" s="16">
        <v>46069</v>
      </c>
      <c r="G60" s="16">
        <v>46057</v>
      </c>
      <c r="H60" s="16">
        <v>46057</v>
      </c>
      <c r="I60" s="18">
        <v>0.4201388888888889</v>
      </c>
      <c r="J60" s="18" t="s">
        <v>48</v>
      </c>
      <c r="K60" s="20" t="s">
        <v>39</v>
      </c>
      <c r="L60" s="17" t="s">
        <v>40</v>
      </c>
      <c r="M60" s="2">
        <f t="shared" si="0"/>
        <v>8</v>
      </c>
      <c r="N60" s="2" t="str">
        <f t="shared" si="1"/>
        <v>janeiro</v>
      </c>
    </row>
    <row r="61" spans="1:14" x14ac:dyDescent="0.25">
      <c r="A61" s="32">
        <v>1164241</v>
      </c>
      <c r="B61" s="17" t="s">
        <v>36</v>
      </c>
      <c r="C61" s="17" t="s">
        <v>37</v>
      </c>
      <c r="D61" s="16">
        <v>46050</v>
      </c>
      <c r="E61" s="45">
        <v>46050.319444444445</v>
      </c>
      <c r="F61" s="16">
        <v>46070</v>
      </c>
      <c r="G61" s="16">
        <v>46050</v>
      </c>
      <c r="H61" s="16">
        <v>46055</v>
      </c>
      <c r="I61" s="18">
        <v>0.42499999999999999</v>
      </c>
      <c r="J61" s="18" t="s">
        <v>70</v>
      </c>
      <c r="K61" s="20" t="s">
        <v>39</v>
      </c>
      <c r="L61" s="17" t="s">
        <v>40</v>
      </c>
      <c r="M61" s="2">
        <f t="shared" si="0"/>
        <v>5</v>
      </c>
      <c r="N61" s="2" t="str">
        <f t="shared" si="1"/>
        <v>janeiro</v>
      </c>
    </row>
    <row r="62" spans="1:14" x14ac:dyDescent="0.25">
      <c r="A62" s="32">
        <v>1164242</v>
      </c>
      <c r="B62" s="17" t="s">
        <v>36</v>
      </c>
      <c r="C62" s="17" t="s">
        <v>37</v>
      </c>
      <c r="D62" s="16">
        <v>46050</v>
      </c>
      <c r="E62" s="45">
        <v>46050.320138888892</v>
      </c>
      <c r="F62" s="16">
        <v>46070</v>
      </c>
      <c r="G62" s="16">
        <v>46055</v>
      </c>
      <c r="H62" s="16">
        <v>46055</v>
      </c>
      <c r="I62" s="18">
        <v>0.42569444444444443</v>
      </c>
      <c r="J62" s="18" t="s">
        <v>63</v>
      </c>
      <c r="K62" s="20" t="s">
        <v>39</v>
      </c>
      <c r="L62" s="17" t="s">
        <v>40</v>
      </c>
      <c r="M62" s="2">
        <f t="shared" si="0"/>
        <v>5</v>
      </c>
      <c r="N62" s="2" t="str">
        <f t="shared" si="1"/>
        <v>janeiro</v>
      </c>
    </row>
    <row r="63" spans="1:14" x14ac:dyDescent="0.25">
      <c r="A63" s="32">
        <v>1164259</v>
      </c>
      <c r="B63" s="17" t="s">
        <v>43</v>
      </c>
      <c r="C63" s="17" t="s">
        <v>44</v>
      </c>
      <c r="D63" s="16">
        <v>46050</v>
      </c>
      <c r="E63" s="45">
        <v>46050.338888888888</v>
      </c>
      <c r="F63" s="16">
        <v>46070</v>
      </c>
      <c r="G63" s="16">
        <v>46055</v>
      </c>
      <c r="H63" s="16">
        <v>46055</v>
      </c>
      <c r="I63" s="18">
        <v>0.46736111111111101</v>
      </c>
      <c r="J63" s="18" t="s">
        <v>63</v>
      </c>
      <c r="K63" s="20" t="s">
        <v>39</v>
      </c>
      <c r="L63" s="17" t="s">
        <v>40</v>
      </c>
      <c r="M63" s="2">
        <f t="shared" si="0"/>
        <v>5</v>
      </c>
      <c r="N63" s="2" t="str">
        <f t="shared" si="1"/>
        <v>janeiro</v>
      </c>
    </row>
    <row r="64" spans="1:14" x14ac:dyDescent="0.25">
      <c r="A64" s="32">
        <v>1164260</v>
      </c>
      <c r="B64" s="17" t="s">
        <v>36</v>
      </c>
      <c r="C64" s="17" t="s">
        <v>44</v>
      </c>
      <c r="D64" s="16">
        <v>46050</v>
      </c>
      <c r="E64" s="45">
        <v>46050.339583333334</v>
      </c>
      <c r="F64" s="16">
        <v>46070</v>
      </c>
      <c r="G64" s="16">
        <v>46050</v>
      </c>
      <c r="H64" s="16">
        <v>46055</v>
      </c>
      <c r="I64" s="18">
        <v>0.50902777777777797</v>
      </c>
      <c r="J64" s="18" t="s">
        <v>70</v>
      </c>
      <c r="K64" s="20" t="s">
        <v>39</v>
      </c>
      <c r="L64" s="17" t="s">
        <v>40</v>
      </c>
      <c r="M64" s="2">
        <f t="shared" si="0"/>
        <v>5</v>
      </c>
      <c r="N64" s="2" t="str">
        <f t="shared" si="1"/>
        <v>janeiro</v>
      </c>
    </row>
    <row r="65" spans="1:14" x14ac:dyDescent="0.25">
      <c r="A65" s="39">
        <v>1169756</v>
      </c>
      <c r="B65" s="44" t="s">
        <v>36</v>
      </c>
      <c r="C65" s="44" t="s">
        <v>37</v>
      </c>
      <c r="D65" s="44" t="s">
        <v>96</v>
      </c>
      <c r="E65" s="44" t="s">
        <v>164</v>
      </c>
      <c r="F65" s="40">
        <v>46079</v>
      </c>
      <c r="G65" s="40">
        <v>46065</v>
      </c>
      <c r="H65" s="40">
        <v>46065</v>
      </c>
      <c r="I65" s="18">
        <v>0.52708333333333335</v>
      </c>
      <c r="J65" s="44" t="s">
        <v>57</v>
      </c>
      <c r="K65" s="43" t="s">
        <v>39</v>
      </c>
      <c r="L65" s="43" t="s">
        <v>40</v>
      </c>
      <c r="M65" s="2">
        <f t="shared" si="0"/>
        <v>6</v>
      </c>
      <c r="N65" s="2" t="str">
        <f t="shared" si="1"/>
        <v>fevereiro</v>
      </c>
    </row>
    <row r="66" spans="1:14" x14ac:dyDescent="0.25">
      <c r="A66" s="39">
        <v>1169782</v>
      </c>
      <c r="B66" s="44" t="s">
        <v>36</v>
      </c>
      <c r="C66" s="44" t="s">
        <v>37</v>
      </c>
      <c r="D66" s="44" t="s">
        <v>96</v>
      </c>
      <c r="E66" s="44" t="s">
        <v>163</v>
      </c>
      <c r="F66" s="40">
        <v>46079</v>
      </c>
      <c r="G66" s="40">
        <v>46065</v>
      </c>
      <c r="H66" s="40">
        <v>46065</v>
      </c>
      <c r="I66" s="18">
        <v>0.4513888888888889</v>
      </c>
      <c r="J66" s="44" t="s">
        <v>48</v>
      </c>
      <c r="K66" s="43" t="s">
        <v>39</v>
      </c>
      <c r="L66" s="43" t="s">
        <v>40</v>
      </c>
      <c r="M66" s="2">
        <f t="shared" si="0"/>
        <v>6</v>
      </c>
      <c r="N66" s="2" t="str">
        <f t="shared" si="1"/>
        <v>fevereiro</v>
      </c>
    </row>
    <row r="67" spans="1:14" x14ac:dyDescent="0.25">
      <c r="A67" s="39">
        <v>1169784</v>
      </c>
      <c r="B67" s="44" t="s">
        <v>36</v>
      </c>
      <c r="C67" s="44" t="s">
        <v>37</v>
      </c>
      <c r="D67" s="44" t="s">
        <v>96</v>
      </c>
      <c r="E67" s="44" t="s">
        <v>162</v>
      </c>
      <c r="F67" s="40">
        <v>46079</v>
      </c>
      <c r="G67" s="40">
        <v>46071</v>
      </c>
      <c r="H67" s="40">
        <v>46071</v>
      </c>
      <c r="I67" s="18">
        <v>0.70347222222222217</v>
      </c>
      <c r="J67" s="44" t="s">
        <v>70</v>
      </c>
      <c r="K67" s="43" t="s">
        <v>39</v>
      </c>
      <c r="L67" s="43" t="s">
        <v>40</v>
      </c>
      <c r="M67" s="2">
        <f t="shared" ref="M67:M130" si="2">H67-D67</f>
        <v>12</v>
      </c>
      <c r="N67" s="2" t="str">
        <f t="shared" ref="N67:N130" si="3">TEXT(D67,"MMMM")</f>
        <v>fevereiro</v>
      </c>
    </row>
    <row r="68" spans="1:14" x14ac:dyDescent="0.25">
      <c r="A68" s="39">
        <v>1170539</v>
      </c>
      <c r="B68" s="44" t="s">
        <v>36</v>
      </c>
      <c r="C68" s="44" t="s">
        <v>44</v>
      </c>
      <c r="D68" s="44" t="s">
        <v>95</v>
      </c>
      <c r="E68" s="44" t="s">
        <v>161</v>
      </c>
      <c r="F68" s="40">
        <v>46082</v>
      </c>
      <c r="G68" s="40">
        <v>46065</v>
      </c>
      <c r="H68" s="40">
        <v>46065</v>
      </c>
      <c r="I68" s="17" t="s">
        <v>103</v>
      </c>
      <c r="J68" s="44" t="s">
        <v>48</v>
      </c>
      <c r="K68" s="43" t="s">
        <v>39</v>
      </c>
      <c r="L68" s="43" t="s">
        <v>40</v>
      </c>
      <c r="M68" s="2">
        <f t="shared" si="2"/>
        <v>3</v>
      </c>
      <c r="N68" s="2" t="str">
        <f t="shared" si="3"/>
        <v>fevereiro</v>
      </c>
    </row>
    <row r="69" spans="1:14" x14ac:dyDescent="0.25">
      <c r="A69" s="39">
        <v>1170616</v>
      </c>
      <c r="B69" s="44" t="s">
        <v>41</v>
      </c>
      <c r="C69" s="44" t="s">
        <v>44</v>
      </c>
      <c r="D69" s="44" t="s">
        <v>95</v>
      </c>
      <c r="E69" s="44" t="s">
        <v>160</v>
      </c>
      <c r="F69" s="40">
        <v>46082</v>
      </c>
      <c r="G69" s="40">
        <v>46071</v>
      </c>
      <c r="H69" s="40">
        <v>46073</v>
      </c>
      <c r="I69" s="18">
        <v>0.4916666666666667</v>
      </c>
      <c r="J69" s="44" t="s">
        <v>94</v>
      </c>
      <c r="K69" s="43" t="s">
        <v>39</v>
      </c>
      <c r="L69" s="43" t="s">
        <v>40</v>
      </c>
      <c r="M69" s="2">
        <f t="shared" si="2"/>
        <v>11</v>
      </c>
      <c r="N69" s="2" t="str">
        <f t="shared" si="3"/>
        <v>fevereiro</v>
      </c>
    </row>
    <row r="70" spans="1:14" x14ac:dyDescent="0.25">
      <c r="A70" s="39">
        <v>1171379</v>
      </c>
      <c r="B70" s="44" t="s">
        <v>36</v>
      </c>
      <c r="C70" s="44" t="s">
        <v>37</v>
      </c>
      <c r="D70" s="44" t="s">
        <v>93</v>
      </c>
      <c r="E70" s="44" t="s">
        <v>159</v>
      </c>
      <c r="F70" s="40">
        <v>46083</v>
      </c>
      <c r="G70" s="40">
        <v>46064</v>
      </c>
      <c r="H70" s="40">
        <v>46064</v>
      </c>
      <c r="I70" s="18">
        <v>0.44513888888888892</v>
      </c>
      <c r="J70" s="44" t="s">
        <v>61</v>
      </c>
      <c r="K70" s="43" t="s">
        <v>39</v>
      </c>
      <c r="L70" s="43" t="s">
        <v>40</v>
      </c>
      <c r="M70" s="2">
        <f t="shared" si="2"/>
        <v>1</v>
      </c>
      <c r="N70" s="2" t="str">
        <f t="shared" si="3"/>
        <v>fevereiro</v>
      </c>
    </row>
    <row r="71" spans="1:14" x14ac:dyDescent="0.25">
      <c r="A71" s="39">
        <v>1172275</v>
      </c>
      <c r="B71" s="44" t="s">
        <v>36</v>
      </c>
      <c r="C71" s="44" t="s">
        <v>44</v>
      </c>
      <c r="D71" s="44" t="s">
        <v>92</v>
      </c>
      <c r="E71" s="44" t="s">
        <v>158</v>
      </c>
      <c r="F71" s="40">
        <v>46084</v>
      </c>
      <c r="G71" s="40">
        <v>46066</v>
      </c>
      <c r="H71" s="40">
        <v>46066</v>
      </c>
      <c r="I71" s="17" t="s">
        <v>165</v>
      </c>
      <c r="J71" s="44" t="s">
        <v>42</v>
      </c>
      <c r="K71" s="43" t="s">
        <v>39</v>
      </c>
      <c r="L71" s="43" t="s">
        <v>40</v>
      </c>
      <c r="M71" s="2">
        <f t="shared" si="2"/>
        <v>2</v>
      </c>
      <c r="N71" s="2" t="str">
        <f t="shared" si="3"/>
        <v>fevereiro</v>
      </c>
    </row>
    <row r="72" spans="1:14" x14ac:dyDescent="0.25">
      <c r="A72" s="39">
        <v>1173025</v>
      </c>
      <c r="B72" s="44" t="s">
        <v>71</v>
      </c>
      <c r="C72" s="44" t="s">
        <v>44</v>
      </c>
      <c r="D72" s="44" t="s">
        <v>100</v>
      </c>
      <c r="E72" s="44" t="s">
        <v>157</v>
      </c>
      <c r="F72" s="40">
        <v>46085</v>
      </c>
      <c r="G72" s="40">
        <v>46078</v>
      </c>
      <c r="H72" s="40">
        <v>46078</v>
      </c>
      <c r="I72" s="18">
        <v>0.48333333333333334</v>
      </c>
      <c r="J72" s="44" t="s">
        <v>101</v>
      </c>
      <c r="K72" s="43" t="s">
        <v>39</v>
      </c>
      <c r="L72" s="43" t="s">
        <v>40</v>
      </c>
      <c r="M72" s="2">
        <f t="shared" si="2"/>
        <v>13</v>
      </c>
      <c r="N72" s="2" t="str">
        <f t="shared" si="3"/>
        <v>fevereiro</v>
      </c>
    </row>
    <row r="73" spans="1:14" x14ac:dyDescent="0.25">
      <c r="A73" s="39">
        <v>1173494</v>
      </c>
      <c r="B73" s="44" t="s">
        <v>36</v>
      </c>
      <c r="C73" s="44" t="s">
        <v>37</v>
      </c>
      <c r="D73" s="44" t="s">
        <v>100</v>
      </c>
      <c r="E73" s="44" t="s">
        <v>156</v>
      </c>
      <c r="F73" s="40">
        <v>46085</v>
      </c>
      <c r="G73" s="40">
        <v>46066</v>
      </c>
      <c r="H73" s="40">
        <v>46066</v>
      </c>
      <c r="I73" s="18">
        <v>0.34375</v>
      </c>
      <c r="J73" s="44" t="s">
        <v>70</v>
      </c>
      <c r="K73" s="43" t="s">
        <v>39</v>
      </c>
      <c r="L73" s="43" t="s">
        <v>40</v>
      </c>
      <c r="M73" s="2">
        <f t="shared" si="2"/>
        <v>1</v>
      </c>
      <c r="N73" s="2" t="str">
        <f t="shared" si="3"/>
        <v>fevereiro</v>
      </c>
    </row>
    <row r="74" spans="1:14" x14ac:dyDescent="0.25">
      <c r="A74" s="39">
        <v>1173855</v>
      </c>
      <c r="B74" s="44" t="s">
        <v>36</v>
      </c>
      <c r="C74" s="44" t="s">
        <v>50</v>
      </c>
      <c r="D74" s="44" t="s">
        <v>99</v>
      </c>
      <c r="E74" s="44" t="s">
        <v>155</v>
      </c>
      <c r="F74" s="40">
        <v>46086</v>
      </c>
      <c r="G74" s="40">
        <v>46066</v>
      </c>
      <c r="H74" s="40">
        <v>46071</v>
      </c>
      <c r="I74" s="18">
        <v>0.71597222222222223</v>
      </c>
      <c r="J74" s="44" t="s">
        <v>83</v>
      </c>
      <c r="K74" s="43" t="s">
        <v>39</v>
      </c>
      <c r="L74" s="43" t="s">
        <v>40</v>
      </c>
      <c r="M74" s="2">
        <f t="shared" si="2"/>
        <v>5</v>
      </c>
      <c r="N74" s="2" t="str">
        <f t="shared" si="3"/>
        <v>fevereiro</v>
      </c>
    </row>
    <row r="75" spans="1:14" x14ac:dyDescent="0.25">
      <c r="A75" s="39">
        <v>1173932</v>
      </c>
      <c r="B75" s="44" t="s">
        <v>43</v>
      </c>
      <c r="C75" s="44" t="s">
        <v>44</v>
      </c>
      <c r="D75" s="44" t="s">
        <v>99</v>
      </c>
      <c r="E75" s="44" t="s">
        <v>154</v>
      </c>
      <c r="F75" s="40">
        <v>46086</v>
      </c>
      <c r="G75" s="40">
        <v>46078</v>
      </c>
      <c r="H75" s="40">
        <v>46078</v>
      </c>
      <c r="I75" s="18">
        <v>0.47083333333333338</v>
      </c>
      <c r="J75" s="44" t="s">
        <v>48</v>
      </c>
      <c r="K75" s="43" t="s">
        <v>39</v>
      </c>
      <c r="L75" s="43" t="s">
        <v>40</v>
      </c>
      <c r="M75" s="2">
        <f t="shared" si="2"/>
        <v>12</v>
      </c>
      <c r="N75" s="2" t="str">
        <f t="shared" si="3"/>
        <v>fevereiro</v>
      </c>
    </row>
    <row r="76" spans="1:14" x14ac:dyDescent="0.25">
      <c r="A76" s="39">
        <v>1174028</v>
      </c>
      <c r="B76" s="44" t="s">
        <v>43</v>
      </c>
      <c r="C76" s="44" t="s">
        <v>44</v>
      </c>
      <c r="D76" s="44" t="s">
        <v>99</v>
      </c>
      <c r="E76" s="44" t="s">
        <v>153</v>
      </c>
      <c r="F76" s="40">
        <v>46086</v>
      </c>
      <c r="G76" s="40">
        <v>46079</v>
      </c>
      <c r="H76" s="40">
        <v>46079</v>
      </c>
      <c r="I76" s="18">
        <v>0.39305555555555555</v>
      </c>
      <c r="J76" s="44" t="s">
        <v>48</v>
      </c>
      <c r="K76" s="43" t="s">
        <v>39</v>
      </c>
      <c r="L76" s="43" t="s">
        <v>40</v>
      </c>
      <c r="M76" s="2">
        <f t="shared" si="2"/>
        <v>13</v>
      </c>
      <c r="N76" s="2" t="str">
        <f t="shared" si="3"/>
        <v>fevereiro</v>
      </c>
    </row>
    <row r="77" spans="1:14" x14ac:dyDescent="0.25">
      <c r="A77" s="39">
        <v>1174195</v>
      </c>
      <c r="B77" s="44" t="s">
        <v>41</v>
      </c>
      <c r="C77" s="44" t="s">
        <v>44</v>
      </c>
      <c r="D77" s="44" t="s">
        <v>99</v>
      </c>
      <c r="E77" s="44" t="s">
        <v>152</v>
      </c>
      <c r="F77" s="40">
        <v>46086</v>
      </c>
      <c r="G77" s="40">
        <v>46073</v>
      </c>
      <c r="H77" s="40">
        <v>46073</v>
      </c>
      <c r="I77" s="18">
        <v>0.49722222222222223</v>
      </c>
      <c r="J77" s="44" t="s">
        <v>69</v>
      </c>
      <c r="K77" s="43" t="s">
        <v>39</v>
      </c>
      <c r="L77" s="43" t="s">
        <v>40</v>
      </c>
      <c r="M77" s="2">
        <f t="shared" si="2"/>
        <v>7</v>
      </c>
      <c r="N77" s="2" t="str">
        <f t="shared" si="3"/>
        <v>fevereiro</v>
      </c>
    </row>
    <row r="78" spans="1:14" x14ac:dyDescent="0.25">
      <c r="A78" s="39">
        <v>1175256</v>
      </c>
      <c r="B78" s="44" t="s">
        <v>36</v>
      </c>
      <c r="C78" s="44" t="s">
        <v>44</v>
      </c>
      <c r="D78" s="44" t="s">
        <v>98</v>
      </c>
      <c r="E78" s="44" t="s">
        <v>151</v>
      </c>
      <c r="F78" s="40">
        <v>46091</v>
      </c>
      <c r="G78" s="40">
        <v>46077</v>
      </c>
      <c r="H78" s="40">
        <v>46078</v>
      </c>
      <c r="I78" s="18">
        <v>0.32847222222222222</v>
      </c>
      <c r="J78" s="44" t="s">
        <v>58</v>
      </c>
      <c r="K78" s="43" t="s">
        <v>39</v>
      </c>
      <c r="L78" s="43" t="s">
        <v>40</v>
      </c>
      <c r="M78" s="2">
        <f t="shared" si="2"/>
        <v>7</v>
      </c>
      <c r="N78" s="2" t="str">
        <f t="shared" si="3"/>
        <v>fevereiro</v>
      </c>
    </row>
    <row r="79" spans="1:14" x14ac:dyDescent="0.25">
      <c r="A79" s="39">
        <v>1175257</v>
      </c>
      <c r="B79" s="44" t="s">
        <v>36</v>
      </c>
      <c r="C79" s="44" t="s">
        <v>44</v>
      </c>
      <c r="D79" s="44" t="s">
        <v>98</v>
      </c>
      <c r="E79" s="44" t="s">
        <v>150</v>
      </c>
      <c r="F79" s="40">
        <v>46091</v>
      </c>
      <c r="G79" s="40">
        <v>46073</v>
      </c>
      <c r="H79" s="40">
        <v>46073</v>
      </c>
      <c r="I79" s="18">
        <v>0.48680555555555555</v>
      </c>
      <c r="J79" s="44" t="s">
        <v>97</v>
      </c>
      <c r="K79" s="43" t="s">
        <v>39</v>
      </c>
      <c r="L79" s="43" t="s">
        <v>40</v>
      </c>
      <c r="M79" s="2">
        <f t="shared" si="2"/>
        <v>2</v>
      </c>
      <c r="N79" s="2" t="str">
        <f t="shared" si="3"/>
        <v>fevereiro</v>
      </c>
    </row>
    <row r="80" spans="1:14" x14ac:dyDescent="0.25">
      <c r="A80" s="39">
        <v>1175362</v>
      </c>
      <c r="B80" s="44" t="s">
        <v>36</v>
      </c>
      <c r="C80" s="44" t="s">
        <v>44</v>
      </c>
      <c r="D80" s="44" t="s">
        <v>98</v>
      </c>
      <c r="E80" s="44" t="s">
        <v>149</v>
      </c>
      <c r="F80" s="40">
        <v>46091</v>
      </c>
      <c r="G80" s="40">
        <v>46079</v>
      </c>
      <c r="H80" s="40">
        <v>46079</v>
      </c>
      <c r="I80" s="18">
        <v>0.56180555555555556</v>
      </c>
      <c r="J80" s="44" t="s">
        <v>58</v>
      </c>
      <c r="K80" s="43" t="s">
        <v>39</v>
      </c>
      <c r="L80" s="43" t="s">
        <v>40</v>
      </c>
      <c r="M80" s="2">
        <f t="shared" si="2"/>
        <v>8</v>
      </c>
      <c r="N80" s="2" t="str">
        <f t="shared" si="3"/>
        <v>fevereiro</v>
      </c>
    </row>
    <row r="81" spans="1:14" x14ac:dyDescent="0.25">
      <c r="A81" s="39">
        <v>1175378</v>
      </c>
      <c r="B81" s="44" t="s">
        <v>36</v>
      </c>
      <c r="C81" s="44" t="s">
        <v>37</v>
      </c>
      <c r="D81" s="44" t="s">
        <v>98</v>
      </c>
      <c r="E81" s="44" t="s">
        <v>148</v>
      </c>
      <c r="F81" s="40">
        <v>46091</v>
      </c>
      <c r="G81" s="40">
        <v>46083</v>
      </c>
      <c r="H81" s="40">
        <v>46083</v>
      </c>
      <c r="I81" s="18">
        <v>0.4548611111111111</v>
      </c>
      <c r="J81" s="44" t="s">
        <v>59</v>
      </c>
      <c r="K81" s="43" t="s">
        <v>39</v>
      </c>
      <c r="L81" s="43" t="s">
        <v>40</v>
      </c>
      <c r="M81" s="2">
        <f t="shared" si="2"/>
        <v>12</v>
      </c>
      <c r="N81" s="2" t="str">
        <f t="shared" si="3"/>
        <v>fevereiro</v>
      </c>
    </row>
    <row r="82" spans="1:14" x14ac:dyDescent="0.25">
      <c r="A82" s="39">
        <v>1175466</v>
      </c>
      <c r="B82" s="44" t="s">
        <v>43</v>
      </c>
      <c r="C82" s="44" t="s">
        <v>37</v>
      </c>
      <c r="D82" s="44" t="s">
        <v>98</v>
      </c>
      <c r="E82" s="44" t="s">
        <v>147</v>
      </c>
      <c r="F82" s="40">
        <v>46091</v>
      </c>
      <c r="G82" s="40">
        <v>46083</v>
      </c>
      <c r="H82" s="40">
        <v>46083</v>
      </c>
      <c r="I82" s="18">
        <v>0.70208333333333339</v>
      </c>
      <c r="J82" s="44" t="s">
        <v>88</v>
      </c>
      <c r="K82" s="43" t="s">
        <v>39</v>
      </c>
      <c r="L82" s="43" t="s">
        <v>40</v>
      </c>
      <c r="M82" s="2">
        <f t="shared" si="2"/>
        <v>12</v>
      </c>
      <c r="N82" s="2" t="str">
        <f t="shared" si="3"/>
        <v>fevereiro</v>
      </c>
    </row>
    <row r="83" spans="1:14" x14ac:dyDescent="0.25">
      <c r="A83" s="39">
        <v>1175481</v>
      </c>
      <c r="B83" s="44" t="s">
        <v>36</v>
      </c>
      <c r="C83" s="44" t="s">
        <v>37</v>
      </c>
      <c r="D83" s="44" t="s">
        <v>98</v>
      </c>
      <c r="E83" s="44" t="s">
        <v>146</v>
      </c>
      <c r="F83" s="40">
        <v>46091</v>
      </c>
      <c r="G83" s="40">
        <v>46083</v>
      </c>
      <c r="H83" s="40">
        <v>46083</v>
      </c>
      <c r="I83" s="18">
        <v>0.70486111111111116</v>
      </c>
      <c r="J83" s="44" t="s">
        <v>57</v>
      </c>
      <c r="K83" s="43" t="s">
        <v>39</v>
      </c>
      <c r="L83" s="43" t="s">
        <v>40</v>
      </c>
      <c r="M83" s="2">
        <f t="shared" si="2"/>
        <v>12</v>
      </c>
      <c r="N83" s="2" t="str">
        <f t="shared" si="3"/>
        <v>fevereiro</v>
      </c>
    </row>
    <row r="84" spans="1:14" x14ac:dyDescent="0.25">
      <c r="A84" s="39">
        <v>1175494</v>
      </c>
      <c r="B84" s="44" t="s">
        <v>36</v>
      </c>
      <c r="C84" s="44" t="s">
        <v>37</v>
      </c>
      <c r="D84" s="44" t="s">
        <v>91</v>
      </c>
      <c r="E84" s="44" t="s">
        <v>145</v>
      </c>
      <c r="F84" s="40">
        <v>46092</v>
      </c>
      <c r="G84" s="40">
        <v>46073</v>
      </c>
      <c r="H84" s="40">
        <v>46073</v>
      </c>
      <c r="I84" s="18">
        <v>0.48888888888888887</v>
      </c>
      <c r="J84" s="44" t="s">
        <v>97</v>
      </c>
      <c r="K84" s="43" t="s">
        <v>39</v>
      </c>
      <c r="L84" s="43" t="s">
        <v>40</v>
      </c>
      <c r="M84" s="2">
        <f t="shared" si="2"/>
        <v>1</v>
      </c>
      <c r="N84" s="2" t="str">
        <f t="shared" si="3"/>
        <v>fevereiro</v>
      </c>
    </row>
    <row r="85" spans="1:14" x14ac:dyDescent="0.25">
      <c r="A85" s="39">
        <v>1166530</v>
      </c>
      <c r="B85" s="44" t="s">
        <v>36</v>
      </c>
      <c r="C85" s="44" t="s">
        <v>44</v>
      </c>
      <c r="D85" s="44" t="s">
        <v>84</v>
      </c>
      <c r="E85" s="44" t="s">
        <v>144</v>
      </c>
      <c r="F85" s="40">
        <v>46075</v>
      </c>
      <c r="G85" s="40">
        <v>46055</v>
      </c>
      <c r="H85" s="40">
        <v>46058</v>
      </c>
      <c r="I85" s="18">
        <v>0.43611111111111112</v>
      </c>
      <c r="J85" s="44" t="s">
        <v>55</v>
      </c>
      <c r="K85" s="43" t="s">
        <v>39</v>
      </c>
      <c r="L85" s="43" t="s">
        <v>40</v>
      </c>
      <c r="M85" s="2">
        <f t="shared" si="2"/>
        <v>3</v>
      </c>
      <c r="N85" s="2" t="str">
        <f t="shared" si="3"/>
        <v>fevereiro</v>
      </c>
    </row>
    <row r="86" spans="1:14" x14ac:dyDescent="0.25">
      <c r="A86" s="39">
        <v>1166556</v>
      </c>
      <c r="B86" s="44" t="s">
        <v>36</v>
      </c>
      <c r="C86" s="44" t="s">
        <v>44</v>
      </c>
      <c r="D86" s="44" t="s">
        <v>84</v>
      </c>
      <c r="E86" s="44" t="s">
        <v>143</v>
      </c>
      <c r="F86" s="40">
        <v>46075</v>
      </c>
      <c r="G86" s="40">
        <v>46058</v>
      </c>
      <c r="H86" s="40">
        <v>46058</v>
      </c>
      <c r="I86" s="18">
        <v>0.5493055555555556</v>
      </c>
      <c r="J86" s="44" t="s">
        <v>48</v>
      </c>
      <c r="K86" s="43" t="s">
        <v>39</v>
      </c>
      <c r="L86" s="43" t="s">
        <v>40</v>
      </c>
      <c r="M86" s="2">
        <f t="shared" si="2"/>
        <v>3</v>
      </c>
      <c r="N86" s="2" t="str">
        <f t="shared" si="3"/>
        <v>fevereiro</v>
      </c>
    </row>
    <row r="87" spans="1:14" x14ac:dyDescent="0.25">
      <c r="A87" s="39">
        <v>1166578</v>
      </c>
      <c r="B87" s="44" t="s">
        <v>36</v>
      </c>
      <c r="C87" s="44" t="s">
        <v>44</v>
      </c>
      <c r="D87" s="44" t="s">
        <v>84</v>
      </c>
      <c r="E87" s="44" t="s">
        <v>142</v>
      </c>
      <c r="F87" s="40">
        <v>46075</v>
      </c>
      <c r="G87" s="40">
        <v>46055</v>
      </c>
      <c r="H87" s="40">
        <v>46058</v>
      </c>
      <c r="I87" s="18">
        <v>0.43402777777777773</v>
      </c>
      <c r="J87" s="44" t="s">
        <v>52</v>
      </c>
      <c r="K87" s="43" t="s">
        <v>39</v>
      </c>
      <c r="L87" s="43" t="s">
        <v>40</v>
      </c>
      <c r="M87" s="2">
        <f t="shared" si="2"/>
        <v>3</v>
      </c>
      <c r="N87" s="2" t="str">
        <f t="shared" si="3"/>
        <v>fevereiro</v>
      </c>
    </row>
    <row r="88" spans="1:14" x14ac:dyDescent="0.25">
      <c r="A88" s="39">
        <v>1166581</v>
      </c>
      <c r="B88" s="44" t="s">
        <v>36</v>
      </c>
      <c r="C88" s="44" t="s">
        <v>44</v>
      </c>
      <c r="D88" s="44" t="s">
        <v>84</v>
      </c>
      <c r="E88" s="44" t="s">
        <v>142</v>
      </c>
      <c r="F88" s="40">
        <v>46075</v>
      </c>
      <c r="G88" s="40">
        <v>46057</v>
      </c>
      <c r="H88" s="40">
        <v>46058</v>
      </c>
      <c r="I88" s="18">
        <v>0.43472222222222223</v>
      </c>
      <c r="J88" s="44" t="s">
        <v>60</v>
      </c>
      <c r="K88" s="43" t="s">
        <v>39</v>
      </c>
      <c r="L88" s="43" t="s">
        <v>40</v>
      </c>
      <c r="M88" s="2">
        <f t="shared" si="2"/>
        <v>3</v>
      </c>
      <c r="N88" s="2" t="str">
        <f t="shared" si="3"/>
        <v>fevereiro</v>
      </c>
    </row>
    <row r="89" spans="1:14" x14ac:dyDescent="0.25">
      <c r="A89" s="39">
        <v>1166602</v>
      </c>
      <c r="B89" s="44" t="s">
        <v>36</v>
      </c>
      <c r="C89" s="44" t="s">
        <v>44</v>
      </c>
      <c r="D89" s="44" t="s">
        <v>84</v>
      </c>
      <c r="E89" s="44" t="s">
        <v>141</v>
      </c>
      <c r="F89" s="40">
        <v>46075</v>
      </c>
      <c r="G89" s="40">
        <v>46064</v>
      </c>
      <c r="H89" s="40">
        <v>46064</v>
      </c>
      <c r="I89" s="18">
        <v>0.35694444444444445</v>
      </c>
      <c r="J89" s="44" t="s">
        <v>42</v>
      </c>
      <c r="K89" s="43" t="s">
        <v>39</v>
      </c>
      <c r="L89" s="43" t="s">
        <v>40</v>
      </c>
      <c r="M89" s="2">
        <f t="shared" si="2"/>
        <v>9</v>
      </c>
      <c r="N89" s="2" t="str">
        <f t="shared" si="3"/>
        <v>fevereiro</v>
      </c>
    </row>
    <row r="90" spans="1:14" x14ac:dyDescent="0.25">
      <c r="A90" s="39">
        <v>1166641</v>
      </c>
      <c r="B90" s="44" t="s">
        <v>36</v>
      </c>
      <c r="C90" s="44" t="s">
        <v>44</v>
      </c>
      <c r="D90" s="44" t="s">
        <v>84</v>
      </c>
      <c r="E90" s="44" t="s">
        <v>140</v>
      </c>
      <c r="F90" s="40">
        <v>46075</v>
      </c>
      <c r="G90" s="40">
        <v>46062</v>
      </c>
      <c r="H90" s="40">
        <v>46062</v>
      </c>
      <c r="I90" s="18">
        <v>0.4375</v>
      </c>
      <c r="J90" s="44" t="s">
        <v>59</v>
      </c>
      <c r="K90" s="43" t="s">
        <v>39</v>
      </c>
      <c r="L90" s="43" t="s">
        <v>40</v>
      </c>
      <c r="M90" s="2">
        <f t="shared" si="2"/>
        <v>7</v>
      </c>
      <c r="N90" s="2" t="str">
        <f t="shared" si="3"/>
        <v>fevereiro</v>
      </c>
    </row>
    <row r="91" spans="1:14" x14ac:dyDescent="0.25">
      <c r="A91" s="39">
        <v>1166715</v>
      </c>
      <c r="B91" s="44" t="s">
        <v>36</v>
      </c>
      <c r="C91" s="44" t="s">
        <v>37</v>
      </c>
      <c r="D91" s="44" t="s">
        <v>84</v>
      </c>
      <c r="E91" s="44" t="s">
        <v>139</v>
      </c>
      <c r="F91" s="40">
        <v>46075</v>
      </c>
      <c r="G91" s="40">
        <v>46062</v>
      </c>
      <c r="H91" s="40">
        <v>46062</v>
      </c>
      <c r="I91" s="18">
        <v>0.44513888888888892</v>
      </c>
      <c r="J91" s="44" t="s">
        <v>59</v>
      </c>
      <c r="K91" s="43" t="s">
        <v>39</v>
      </c>
      <c r="L91" s="43" t="s">
        <v>40</v>
      </c>
      <c r="M91" s="2">
        <f t="shared" si="2"/>
        <v>7</v>
      </c>
      <c r="N91" s="2" t="str">
        <f t="shared" si="3"/>
        <v>fevereiro</v>
      </c>
    </row>
    <row r="92" spans="1:14" x14ac:dyDescent="0.25">
      <c r="A92" s="39">
        <v>1166746</v>
      </c>
      <c r="B92" s="44" t="s">
        <v>36</v>
      </c>
      <c r="C92" s="44" t="s">
        <v>44</v>
      </c>
      <c r="D92" s="44" t="s">
        <v>84</v>
      </c>
      <c r="E92" s="44" t="s">
        <v>138</v>
      </c>
      <c r="F92" s="40">
        <v>46075</v>
      </c>
      <c r="G92" s="40">
        <v>46064</v>
      </c>
      <c r="H92" s="40">
        <v>46065</v>
      </c>
      <c r="I92" s="17" t="s">
        <v>166</v>
      </c>
      <c r="J92" s="44" t="s">
        <v>102</v>
      </c>
      <c r="K92" s="43" t="s">
        <v>39</v>
      </c>
      <c r="L92" s="43" t="s">
        <v>40</v>
      </c>
      <c r="M92" s="2">
        <f t="shared" si="2"/>
        <v>10</v>
      </c>
      <c r="N92" s="2" t="str">
        <f t="shared" si="3"/>
        <v>fevereiro</v>
      </c>
    </row>
    <row r="93" spans="1:14" x14ac:dyDescent="0.25">
      <c r="A93" s="39">
        <v>1166748</v>
      </c>
      <c r="B93" s="44" t="s">
        <v>36</v>
      </c>
      <c r="C93" s="44" t="s">
        <v>44</v>
      </c>
      <c r="D93" s="44" t="s">
        <v>84</v>
      </c>
      <c r="E93" s="44" t="s">
        <v>138</v>
      </c>
      <c r="F93" s="40">
        <v>46075</v>
      </c>
      <c r="G93" s="40">
        <v>46055</v>
      </c>
      <c r="H93" s="40">
        <v>46064</v>
      </c>
      <c r="I93" s="18">
        <v>0.33680555555555558</v>
      </c>
      <c r="J93" s="44" t="s">
        <v>52</v>
      </c>
      <c r="K93" s="43" t="s">
        <v>39</v>
      </c>
      <c r="L93" s="43" t="s">
        <v>40</v>
      </c>
      <c r="M93" s="2">
        <f t="shared" si="2"/>
        <v>9</v>
      </c>
      <c r="N93" s="2" t="str">
        <f t="shared" si="3"/>
        <v>fevereiro</v>
      </c>
    </row>
    <row r="94" spans="1:14" x14ac:dyDescent="0.25">
      <c r="A94" s="39">
        <v>1166751</v>
      </c>
      <c r="B94" s="44" t="s">
        <v>36</v>
      </c>
      <c r="C94" s="44" t="s">
        <v>44</v>
      </c>
      <c r="D94" s="44" t="s">
        <v>84</v>
      </c>
      <c r="E94" s="44" t="s">
        <v>137</v>
      </c>
      <c r="F94" s="40">
        <v>46075</v>
      </c>
      <c r="G94" s="40">
        <v>46071</v>
      </c>
      <c r="H94" s="40">
        <v>46071</v>
      </c>
      <c r="I94" s="17" t="s">
        <v>167</v>
      </c>
      <c r="J94" s="44" t="s">
        <v>70</v>
      </c>
      <c r="K94" s="43" t="s">
        <v>39</v>
      </c>
      <c r="L94" s="43" t="s">
        <v>40</v>
      </c>
      <c r="M94" s="2">
        <f t="shared" si="2"/>
        <v>16</v>
      </c>
      <c r="N94" s="2" t="str">
        <f t="shared" si="3"/>
        <v>fevereiro</v>
      </c>
    </row>
    <row r="95" spans="1:14" x14ac:dyDescent="0.25">
      <c r="A95" s="39">
        <v>1166757</v>
      </c>
      <c r="B95" s="44" t="s">
        <v>36</v>
      </c>
      <c r="C95" s="44" t="s">
        <v>44</v>
      </c>
      <c r="D95" s="44" t="s">
        <v>84</v>
      </c>
      <c r="E95" s="44" t="s">
        <v>136</v>
      </c>
      <c r="F95" s="40">
        <v>46075</v>
      </c>
      <c r="G95" s="40">
        <v>46064</v>
      </c>
      <c r="H95" s="40">
        <v>46064</v>
      </c>
      <c r="I95" s="17" t="s">
        <v>168</v>
      </c>
      <c r="J95" s="44" t="s">
        <v>63</v>
      </c>
      <c r="K95" s="43" t="s">
        <v>39</v>
      </c>
      <c r="L95" s="43" t="s">
        <v>40</v>
      </c>
      <c r="M95" s="2">
        <f t="shared" si="2"/>
        <v>9</v>
      </c>
      <c r="N95" s="2" t="str">
        <f t="shared" si="3"/>
        <v>fevereiro</v>
      </c>
    </row>
    <row r="96" spans="1:14" x14ac:dyDescent="0.25">
      <c r="A96" s="39">
        <v>1175902</v>
      </c>
      <c r="B96" s="44" t="s">
        <v>36</v>
      </c>
      <c r="C96" s="44" t="s">
        <v>37</v>
      </c>
      <c r="D96" s="44" t="s">
        <v>91</v>
      </c>
      <c r="E96" s="44" t="s">
        <v>135</v>
      </c>
      <c r="F96" s="40">
        <v>46092</v>
      </c>
      <c r="G96" s="40">
        <v>46078</v>
      </c>
      <c r="H96" s="40">
        <v>46078</v>
      </c>
      <c r="I96" s="18">
        <v>0.64583333333333337</v>
      </c>
      <c r="J96" s="44" t="s">
        <v>63</v>
      </c>
      <c r="K96" s="43" t="s">
        <v>39</v>
      </c>
      <c r="L96" s="43" t="s">
        <v>40</v>
      </c>
      <c r="M96" s="2">
        <f t="shared" si="2"/>
        <v>6</v>
      </c>
      <c r="N96" s="2" t="str">
        <f t="shared" si="3"/>
        <v>fevereiro</v>
      </c>
    </row>
    <row r="97" spans="1:14" x14ac:dyDescent="0.25">
      <c r="A97" s="39">
        <v>1175903</v>
      </c>
      <c r="B97" s="44" t="s">
        <v>36</v>
      </c>
      <c r="C97" s="44" t="s">
        <v>37</v>
      </c>
      <c r="D97" s="44" t="s">
        <v>91</v>
      </c>
      <c r="E97" s="44" t="s">
        <v>134</v>
      </c>
      <c r="F97" s="40">
        <v>46092</v>
      </c>
      <c r="G97" s="40">
        <v>46078</v>
      </c>
      <c r="H97" s="40">
        <v>46078</v>
      </c>
      <c r="I97" s="18">
        <v>0.55347222222222225</v>
      </c>
      <c r="J97" s="44" t="s">
        <v>70</v>
      </c>
      <c r="K97" s="43" t="s">
        <v>39</v>
      </c>
      <c r="L97" s="43" t="s">
        <v>40</v>
      </c>
      <c r="M97" s="2">
        <f t="shared" si="2"/>
        <v>6</v>
      </c>
      <c r="N97" s="2" t="str">
        <f t="shared" si="3"/>
        <v>fevereiro</v>
      </c>
    </row>
    <row r="98" spans="1:14" x14ac:dyDescent="0.25">
      <c r="A98" s="39">
        <v>1176385</v>
      </c>
      <c r="B98" s="44" t="s">
        <v>71</v>
      </c>
      <c r="C98" s="44" t="s">
        <v>44</v>
      </c>
      <c r="D98" s="44" t="s">
        <v>90</v>
      </c>
      <c r="E98" s="44" t="s">
        <v>133</v>
      </c>
      <c r="F98" s="40">
        <v>46093</v>
      </c>
      <c r="G98" s="40">
        <v>46078</v>
      </c>
      <c r="H98" s="40">
        <v>46078</v>
      </c>
      <c r="I98" s="18">
        <v>0.47500000000000003</v>
      </c>
      <c r="J98" s="44" t="s">
        <v>48</v>
      </c>
      <c r="K98" s="43" t="s">
        <v>39</v>
      </c>
      <c r="L98" s="43" t="s">
        <v>40</v>
      </c>
      <c r="M98" s="2">
        <f t="shared" si="2"/>
        <v>5</v>
      </c>
      <c r="N98" s="2" t="str">
        <f t="shared" si="3"/>
        <v>fevereiro</v>
      </c>
    </row>
    <row r="99" spans="1:14" x14ac:dyDescent="0.25">
      <c r="A99" s="39">
        <v>1176431</v>
      </c>
      <c r="B99" s="44" t="s">
        <v>36</v>
      </c>
      <c r="C99" s="44" t="s">
        <v>37</v>
      </c>
      <c r="D99" s="44" t="s">
        <v>90</v>
      </c>
      <c r="E99" s="44" t="s">
        <v>132</v>
      </c>
      <c r="F99" s="40">
        <v>46093</v>
      </c>
      <c r="G99" s="40">
        <v>46078</v>
      </c>
      <c r="H99" s="40">
        <v>46079</v>
      </c>
      <c r="I99" s="18">
        <v>0.37847222222222227</v>
      </c>
      <c r="J99" s="44" t="s">
        <v>70</v>
      </c>
      <c r="K99" s="43" t="s">
        <v>39</v>
      </c>
      <c r="L99" s="43" t="s">
        <v>40</v>
      </c>
      <c r="M99" s="2">
        <f t="shared" si="2"/>
        <v>6</v>
      </c>
      <c r="N99" s="2" t="str">
        <f t="shared" si="3"/>
        <v>fevereiro</v>
      </c>
    </row>
    <row r="100" spans="1:14" x14ac:dyDescent="0.25">
      <c r="A100" s="39">
        <v>1176997</v>
      </c>
      <c r="B100" s="44" t="s">
        <v>36</v>
      </c>
      <c r="C100" s="44" t="s">
        <v>37</v>
      </c>
      <c r="D100" s="44" t="s">
        <v>90</v>
      </c>
      <c r="E100" s="44" t="s">
        <v>131</v>
      </c>
      <c r="F100" s="40">
        <v>46093</v>
      </c>
      <c r="G100" s="40">
        <v>46083</v>
      </c>
      <c r="H100" s="40">
        <v>46083</v>
      </c>
      <c r="I100" s="18">
        <v>0.4604166666666667</v>
      </c>
      <c r="J100" s="44" t="s">
        <v>89</v>
      </c>
      <c r="K100" s="43" t="s">
        <v>39</v>
      </c>
      <c r="L100" s="43" t="s">
        <v>40</v>
      </c>
      <c r="M100" s="2">
        <f t="shared" si="2"/>
        <v>10</v>
      </c>
      <c r="N100" s="2" t="str">
        <f t="shared" si="3"/>
        <v>fevereiro</v>
      </c>
    </row>
    <row r="101" spans="1:14" x14ac:dyDescent="0.25">
      <c r="A101" s="39">
        <v>1177134</v>
      </c>
      <c r="B101" s="44" t="s">
        <v>36</v>
      </c>
      <c r="C101" s="44" t="s">
        <v>44</v>
      </c>
      <c r="D101" s="44" t="s">
        <v>87</v>
      </c>
      <c r="E101" s="44" t="s">
        <v>130</v>
      </c>
      <c r="F101" s="40">
        <v>46096</v>
      </c>
      <c r="G101" s="40">
        <v>46077</v>
      </c>
      <c r="H101" s="40">
        <v>46078</v>
      </c>
      <c r="I101" s="18">
        <v>0.3354166666666667</v>
      </c>
      <c r="J101" s="44" t="s">
        <v>42</v>
      </c>
      <c r="K101" s="43" t="s">
        <v>39</v>
      </c>
      <c r="L101" s="43" t="s">
        <v>40</v>
      </c>
      <c r="M101" s="2">
        <f t="shared" si="2"/>
        <v>2</v>
      </c>
      <c r="N101" s="2" t="str">
        <f t="shared" si="3"/>
        <v>fevereiro</v>
      </c>
    </row>
    <row r="102" spans="1:14" x14ac:dyDescent="0.25">
      <c r="A102" s="39">
        <v>1177137</v>
      </c>
      <c r="B102" s="44" t="s">
        <v>36</v>
      </c>
      <c r="C102" s="44" t="s">
        <v>44</v>
      </c>
      <c r="D102" s="44" t="s">
        <v>87</v>
      </c>
      <c r="E102" s="44" t="s">
        <v>129</v>
      </c>
      <c r="F102" s="40">
        <v>46096</v>
      </c>
      <c r="G102" s="40">
        <v>46077</v>
      </c>
      <c r="H102" s="40">
        <v>46078</v>
      </c>
      <c r="I102" s="18">
        <v>0.33263888888888887</v>
      </c>
      <c r="J102" s="44" t="s">
        <v>68</v>
      </c>
      <c r="K102" s="43" t="s">
        <v>39</v>
      </c>
      <c r="L102" s="43" t="s">
        <v>40</v>
      </c>
      <c r="M102" s="2">
        <f t="shared" si="2"/>
        <v>2</v>
      </c>
      <c r="N102" s="2" t="str">
        <f t="shared" si="3"/>
        <v>fevereiro</v>
      </c>
    </row>
    <row r="103" spans="1:14" x14ac:dyDescent="0.25">
      <c r="A103" s="39">
        <v>1177139</v>
      </c>
      <c r="B103" s="44" t="s">
        <v>36</v>
      </c>
      <c r="C103" s="44" t="s">
        <v>44</v>
      </c>
      <c r="D103" s="44" t="s">
        <v>87</v>
      </c>
      <c r="E103" s="44" t="s">
        <v>128</v>
      </c>
      <c r="F103" s="40">
        <v>46096</v>
      </c>
      <c r="G103" s="40">
        <v>46079</v>
      </c>
      <c r="H103" s="40">
        <v>46079</v>
      </c>
      <c r="I103" s="18">
        <v>0.57430555555555551</v>
      </c>
      <c r="J103" s="44" t="s">
        <v>48</v>
      </c>
      <c r="K103" s="43" t="s">
        <v>39</v>
      </c>
      <c r="L103" s="43" t="s">
        <v>40</v>
      </c>
      <c r="M103" s="2">
        <f t="shared" si="2"/>
        <v>3</v>
      </c>
      <c r="N103" s="2" t="str">
        <f t="shared" si="3"/>
        <v>fevereiro</v>
      </c>
    </row>
    <row r="104" spans="1:14" x14ac:dyDescent="0.25">
      <c r="A104" s="39">
        <v>1177297</v>
      </c>
      <c r="B104" s="44" t="s">
        <v>36</v>
      </c>
      <c r="C104" s="44" t="s">
        <v>37</v>
      </c>
      <c r="D104" s="44" t="s">
        <v>87</v>
      </c>
      <c r="E104" s="44" t="s">
        <v>127</v>
      </c>
      <c r="F104" s="40">
        <v>46096</v>
      </c>
      <c r="G104" s="40">
        <v>46083</v>
      </c>
      <c r="H104" s="40">
        <v>46083</v>
      </c>
      <c r="I104" s="18">
        <v>0.69861111111111107</v>
      </c>
      <c r="J104" s="44" t="s">
        <v>88</v>
      </c>
      <c r="K104" s="43" t="s">
        <v>39</v>
      </c>
      <c r="L104" s="43" t="s">
        <v>40</v>
      </c>
      <c r="M104" s="2">
        <f t="shared" si="2"/>
        <v>7</v>
      </c>
      <c r="N104" s="2" t="str">
        <f t="shared" si="3"/>
        <v>fevereiro</v>
      </c>
    </row>
    <row r="105" spans="1:14" x14ac:dyDescent="0.25">
      <c r="A105" s="39">
        <v>1177924</v>
      </c>
      <c r="B105" s="44" t="s">
        <v>36</v>
      </c>
      <c r="C105" s="44" t="s">
        <v>37</v>
      </c>
      <c r="D105" s="44" t="s">
        <v>87</v>
      </c>
      <c r="E105" s="44" t="s">
        <v>126</v>
      </c>
      <c r="F105" s="40">
        <v>46096</v>
      </c>
      <c r="G105" s="40">
        <v>46083</v>
      </c>
      <c r="H105" s="40">
        <v>46083</v>
      </c>
      <c r="I105" s="18">
        <v>0.45208333333333334</v>
      </c>
      <c r="J105" s="44" t="s">
        <v>59</v>
      </c>
      <c r="K105" s="43" t="s">
        <v>39</v>
      </c>
      <c r="L105" s="43" t="s">
        <v>40</v>
      </c>
      <c r="M105" s="2">
        <f t="shared" si="2"/>
        <v>7</v>
      </c>
      <c r="N105" s="2" t="str">
        <f t="shared" si="3"/>
        <v>fevereiro</v>
      </c>
    </row>
    <row r="106" spans="1:14" x14ac:dyDescent="0.25">
      <c r="A106" s="39">
        <v>1177937</v>
      </c>
      <c r="B106" s="44" t="s">
        <v>36</v>
      </c>
      <c r="C106" s="44" t="s">
        <v>37</v>
      </c>
      <c r="D106" s="44" t="s">
        <v>87</v>
      </c>
      <c r="E106" s="44" t="s">
        <v>125</v>
      </c>
      <c r="F106" s="40">
        <v>46096</v>
      </c>
      <c r="G106" s="40">
        <v>46083</v>
      </c>
      <c r="H106" s="40">
        <v>46083</v>
      </c>
      <c r="I106" s="18">
        <v>0.71180555555555547</v>
      </c>
      <c r="J106" s="44" t="s">
        <v>86</v>
      </c>
      <c r="K106" s="43" t="s">
        <v>39</v>
      </c>
      <c r="L106" s="43" t="s">
        <v>40</v>
      </c>
      <c r="M106" s="2">
        <f t="shared" si="2"/>
        <v>7</v>
      </c>
      <c r="N106" s="2" t="str">
        <f t="shared" si="3"/>
        <v>fevereiro</v>
      </c>
    </row>
    <row r="107" spans="1:14" x14ac:dyDescent="0.25">
      <c r="A107" s="39">
        <v>1166844</v>
      </c>
      <c r="B107" s="44" t="s">
        <v>36</v>
      </c>
      <c r="C107" s="44" t="s">
        <v>44</v>
      </c>
      <c r="D107" s="44" t="s">
        <v>84</v>
      </c>
      <c r="E107" s="44" t="s">
        <v>124</v>
      </c>
      <c r="F107" s="40">
        <v>46075</v>
      </c>
      <c r="G107" s="40">
        <v>46064</v>
      </c>
      <c r="H107" s="40">
        <v>46064</v>
      </c>
      <c r="I107" s="17" t="s">
        <v>169</v>
      </c>
      <c r="J107" s="44" t="s">
        <v>85</v>
      </c>
      <c r="K107" s="43" t="s">
        <v>39</v>
      </c>
      <c r="L107" s="43" t="s">
        <v>40</v>
      </c>
      <c r="M107" s="2">
        <f t="shared" si="2"/>
        <v>9</v>
      </c>
      <c r="N107" s="2" t="str">
        <f t="shared" si="3"/>
        <v>fevereiro</v>
      </c>
    </row>
    <row r="108" spans="1:14" x14ac:dyDescent="0.25">
      <c r="A108" s="39">
        <v>1166845</v>
      </c>
      <c r="B108" s="44" t="s">
        <v>36</v>
      </c>
      <c r="C108" s="44" t="s">
        <v>44</v>
      </c>
      <c r="D108" s="44" t="s">
        <v>84</v>
      </c>
      <c r="E108" s="44" t="s">
        <v>124</v>
      </c>
      <c r="F108" s="40">
        <v>46075</v>
      </c>
      <c r="G108" s="40">
        <v>46063</v>
      </c>
      <c r="H108" s="40">
        <v>46064</v>
      </c>
      <c r="I108" s="18">
        <v>0.33124999999999999</v>
      </c>
      <c r="J108" s="44" t="s">
        <v>60</v>
      </c>
      <c r="K108" s="43" t="s">
        <v>39</v>
      </c>
      <c r="L108" s="43" t="s">
        <v>40</v>
      </c>
      <c r="M108" s="2">
        <f t="shared" si="2"/>
        <v>9</v>
      </c>
      <c r="N108" s="2" t="str">
        <f t="shared" si="3"/>
        <v>fevereiro</v>
      </c>
    </row>
    <row r="109" spans="1:14" x14ac:dyDescent="0.25">
      <c r="A109" s="39">
        <v>1166934</v>
      </c>
      <c r="B109" s="44" t="s">
        <v>36</v>
      </c>
      <c r="C109" s="44" t="s">
        <v>44</v>
      </c>
      <c r="D109" s="44" t="s">
        <v>84</v>
      </c>
      <c r="E109" s="44" t="s">
        <v>123</v>
      </c>
      <c r="F109" s="40">
        <v>46075</v>
      </c>
      <c r="G109" s="40">
        <v>46058</v>
      </c>
      <c r="H109" s="40">
        <v>46058</v>
      </c>
      <c r="I109" s="17" t="s">
        <v>170</v>
      </c>
      <c r="J109" s="44" t="s">
        <v>48</v>
      </c>
      <c r="K109" s="43" t="s">
        <v>39</v>
      </c>
      <c r="L109" s="43" t="s">
        <v>40</v>
      </c>
      <c r="M109" s="2">
        <f t="shared" si="2"/>
        <v>3</v>
      </c>
      <c r="N109" s="2" t="str">
        <f t="shared" si="3"/>
        <v>fevereiro</v>
      </c>
    </row>
    <row r="110" spans="1:14" x14ac:dyDescent="0.25">
      <c r="A110" s="39">
        <v>1167083</v>
      </c>
      <c r="B110" s="44" t="s">
        <v>36</v>
      </c>
      <c r="C110" s="44" t="s">
        <v>44</v>
      </c>
      <c r="D110" s="44" t="s">
        <v>84</v>
      </c>
      <c r="E110" s="44" t="s">
        <v>122</v>
      </c>
      <c r="F110" s="40">
        <v>46075</v>
      </c>
      <c r="G110" s="40">
        <v>46055</v>
      </c>
      <c r="H110" s="40">
        <v>46064</v>
      </c>
      <c r="I110" s="17" t="s">
        <v>171</v>
      </c>
      <c r="J110" s="44" t="s">
        <v>83</v>
      </c>
      <c r="K110" s="43" t="s">
        <v>39</v>
      </c>
      <c r="L110" s="43" t="s">
        <v>40</v>
      </c>
      <c r="M110" s="2">
        <f t="shared" si="2"/>
        <v>9</v>
      </c>
      <c r="N110" s="2" t="str">
        <f t="shared" si="3"/>
        <v>fevereiro</v>
      </c>
    </row>
    <row r="111" spans="1:14" x14ac:dyDescent="0.25">
      <c r="A111" s="39">
        <v>1167626</v>
      </c>
      <c r="B111" s="44" t="s">
        <v>36</v>
      </c>
      <c r="C111" s="44" t="s">
        <v>44</v>
      </c>
      <c r="D111" s="44" t="s">
        <v>82</v>
      </c>
      <c r="E111" s="44" t="s">
        <v>121</v>
      </c>
      <c r="F111" s="40">
        <v>46076</v>
      </c>
      <c r="G111" s="40">
        <v>46058</v>
      </c>
      <c r="H111" s="40">
        <v>46058</v>
      </c>
      <c r="I111" s="18">
        <v>0.54305555555555551</v>
      </c>
      <c r="J111" s="44" t="s">
        <v>48</v>
      </c>
      <c r="K111" s="43" t="s">
        <v>39</v>
      </c>
      <c r="L111" s="43" t="s">
        <v>40</v>
      </c>
      <c r="M111" s="2">
        <f t="shared" si="2"/>
        <v>2</v>
      </c>
      <c r="N111" s="2" t="str">
        <f t="shared" si="3"/>
        <v>fevereiro</v>
      </c>
    </row>
    <row r="112" spans="1:14" x14ac:dyDescent="0.25">
      <c r="A112" s="39">
        <v>1168480</v>
      </c>
      <c r="B112" s="44" t="s">
        <v>36</v>
      </c>
      <c r="C112" s="44" t="s">
        <v>44</v>
      </c>
      <c r="D112" s="44" t="s">
        <v>80</v>
      </c>
      <c r="E112" s="44" t="s">
        <v>120</v>
      </c>
      <c r="F112" s="40">
        <v>46077</v>
      </c>
      <c r="G112" s="40">
        <v>46063</v>
      </c>
      <c r="H112" s="40">
        <v>46064</v>
      </c>
      <c r="I112" s="17" t="s">
        <v>104</v>
      </c>
      <c r="J112" s="44" t="s">
        <v>81</v>
      </c>
      <c r="K112" s="43" t="s">
        <v>39</v>
      </c>
      <c r="L112" s="43" t="s">
        <v>40</v>
      </c>
      <c r="M112" s="2">
        <f t="shared" si="2"/>
        <v>7</v>
      </c>
      <c r="N112" s="2" t="str">
        <f t="shared" si="3"/>
        <v>fevereiro</v>
      </c>
    </row>
    <row r="113" spans="1:14" x14ac:dyDescent="0.25">
      <c r="A113" s="39">
        <v>1168481</v>
      </c>
      <c r="B113" s="44" t="s">
        <v>36</v>
      </c>
      <c r="C113" s="44" t="s">
        <v>44</v>
      </c>
      <c r="D113" s="44" t="s">
        <v>80</v>
      </c>
      <c r="E113" s="44" t="s">
        <v>120</v>
      </c>
      <c r="F113" s="40">
        <v>46077</v>
      </c>
      <c r="G113" s="40">
        <v>46065</v>
      </c>
      <c r="H113" s="40">
        <v>46065</v>
      </c>
      <c r="I113" s="18">
        <v>0.44930555555555557</v>
      </c>
      <c r="J113" s="44" t="s">
        <v>48</v>
      </c>
      <c r="K113" s="43" t="s">
        <v>39</v>
      </c>
      <c r="L113" s="43" t="s">
        <v>40</v>
      </c>
      <c r="M113" s="2">
        <f t="shared" si="2"/>
        <v>8</v>
      </c>
      <c r="N113" s="2" t="str">
        <f t="shared" si="3"/>
        <v>fevereiro</v>
      </c>
    </row>
    <row r="114" spans="1:14" x14ac:dyDescent="0.25">
      <c r="A114" s="39">
        <v>1168510</v>
      </c>
      <c r="B114" s="44" t="s">
        <v>36</v>
      </c>
      <c r="C114" s="44" t="s">
        <v>44</v>
      </c>
      <c r="D114" s="44" t="s">
        <v>80</v>
      </c>
      <c r="E114" s="44" t="s">
        <v>119</v>
      </c>
      <c r="F114" s="40">
        <v>46077</v>
      </c>
      <c r="G114" s="40">
        <v>46064</v>
      </c>
      <c r="H114" s="40">
        <v>46064</v>
      </c>
      <c r="I114" s="17" t="s">
        <v>172</v>
      </c>
      <c r="J114" s="44" t="s">
        <v>42</v>
      </c>
      <c r="K114" s="43" t="s">
        <v>39</v>
      </c>
      <c r="L114" s="43" t="s">
        <v>40</v>
      </c>
      <c r="M114" s="2">
        <f t="shared" si="2"/>
        <v>7</v>
      </c>
      <c r="N114" s="2" t="str">
        <f t="shared" si="3"/>
        <v>fevereiro</v>
      </c>
    </row>
    <row r="115" spans="1:14" x14ac:dyDescent="0.25">
      <c r="A115" s="39">
        <v>1168811</v>
      </c>
      <c r="B115" s="44" t="s">
        <v>36</v>
      </c>
      <c r="C115" s="44" t="s">
        <v>44</v>
      </c>
      <c r="D115" s="44" t="s">
        <v>79</v>
      </c>
      <c r="E115" s="44" t="s">
        <v>118</v>
      </c>
      <c r="F115" s="40">
        <v>46078</v>
      </c>
      <c r="G115" s="40">
        <v>46064</v>
      </c>
      <c r="H115" s="40">
        <v>46064</v>
      </c>
      <c r="I115" s="18">
        <v>0.35138888888888892</v>
      </c>
      <c r="J115" s="44" t="s">
        <v>53</v>
      </c>
      <c r="K115" s="43" t="s">
        <v>39</v>
      </c>
      <c r="L115" s="43" t="s">
        <v>40</v>
      </c>
      <c r="M115" s="2">
        <f t="shared" si="2"/>
        <v>6</v>
      </c>
      <c r="N115" s="2" t="str">
        <f t="shared" si="3"/>
        <v>fevereiro</v>
      </c>
    </row>
    <row r="116" spans="1:14" x14ac:dyDescent="0.25">
      <c r="A116" s="39">
        <v>1168843</v>
      </c>
      <c r="B116" s="44" t="s">
        <v>36</v>
      </c>
      <c r="C116" s="44" t="s">
        <v>44</v>
      </c>
      <c r="D116" s="44" t="s">
        <v>79</v>
      </c>
      <c r="E116" s="44" t="s">
        <v>117</v>
      </c>
      <c r="F116" s="40">
        <v>46078</v>
      </c>
      <c r="G116" s="40">
        <v>46062</v>
      </c>
      <c r="H116" s="40">
        <v>46062</v>
      </c>
      <c r="I116" s="18">
        <v>0.44027777777777777</v>
      </c>
      <c r="J116" s="44" t="s">
        <v>61</v>
      </c>
      <c r="K116" s="43" t="s">
        <v>39</v>
      </c>
      <c r="L116" s="43" t="s">
        <v>40</v>
      </c>
      <c r="M116" s="2">
        <f t="shared" si="2"/>
        <v>4</v>
      </c>
      <c r="N116" s="2" t="str">
        <f t="shared" si="3"/>
        <v>fevereiro</v>
      </c>
    </row>
    <row r="117" spans="1:14" x14ac:dyDescent="0.25">
      <c r="A117" s="39">
        <v>1168909</v>
      </c>
      <c r="B117" s="44" t="s">
        <v>36</v>
      </c>
      <c r="C117" s="44" t="s">
        <v>37</v>
      </c>
      <c r="D117" s="44" t="s">
        <v>79</v>
      </c>
      <c r="E117" s="44" t="s">
        <v>116</v>
      </c>
      <c r="F117" s="40">
        <v>46078</v>
      </c>
      <c r="G117" s="40">
        <v>46064</v>
      </c>
      <c r="H117" s="40">
        <v>46064</v>
      </c>
      <c r="I117" s="18">
        <v>0.48819444444444443</v>
      </c>
      <c r="J117" s="44" t="s">
        <v>59</v>
      </c>
      <c r="K117" s="43" t="s">
        <v>39</v>
      </c>
      <c r="L117" s="43" t="s">
        <v>40</v>
      </c>
      <c r="M117" s="2">
        <f t="shared" si="2"/>
        <v>6</v>
      </c>
      <c r="N117" s="2" t="str">
        <f t="shared" si="3"/>
        <v>fevereiro</v>
      </c>
    </row>
    <row r="118" spans="1:14" x14ac:dyDescent="0.25">
      <c r="A118" s="39">
        <v>1169424</v>
      </c>
      <c r="B118" s="44" t="s">
        <v>36</v>
      </c>
      <c r="C118" s="44" t="s">
        <v>37</v>
      </c>
      <c r="D118" s="44" t="s">
        <v>79</v>
      </c>
      <c r="E118" s="44" t="s">
        <v>115</v>
      </c>
      <c r="F118" s="40">
        <v>46078</v>
      </c>
      <c r="G118" s="40">
        <v>46065</v>
      </c>
      <c r="H118" s="40">
        <v>46065</v>
      </c>
      <c r="I118" s="17" t="s">
        <v>173</v>
      </c>
      <c r="J118" s="44" t="s">
        <v>55</v>
      </c>
      <c r="K118" s="43" t="s">
        <v>39</v>
      </c>
      <c r="L118" s="43" t="s">
        <v>40</v>
      </c>
      <c r="M118" s="2">
        <f t="shared" si="2"/>
        <v>7</v>
      </c>
      <c r="N118" s="2" t="str">
        <f t="shared" si="3"/>
        <v>fevereiro</v>
      </c>
    </row>
    <row r="119" spans="1:14" x14ac:dyDescent="0.25">
      <c r="A119" s="39">
        <v>1178771</v>
      </c>
      <c r="B119" s="44" t="s">
        <v>36</v>
      </c>
      <c r="C119" s="44" t="s">
        <v>44</v>
      </c>
      <c r="D119" s="44" t="s">
        <v>78</v>
      </c>
      <c r="E119" s="44" t="s">
        <v>114</v>
      </c>
      <c r="F119" s="40">
        <v>46097</v>
      </c>
      <c r="G119" s="40">
        <v>46084</v>
      </c>
      <c r="H119" s="40">
        <v>46084</v>
      </c>
      <c r="I119" s="18">
        <v>0.7416666666666667</v>
      </c>
      <c r="J119" s="44" t="s">
        <v>38</v>
      </c>
      <c r="K119" s="43" t="s">
        <v>39</v>
      </c>
      <c r="L119" s="43" t="s">
        <v>40</v>
      </c>
      <c r="M119" s="2">
        <f t="shared" si="2"/>
        <v>7</v>
      </c>
      <c r="N119" s="2" t="str">
        <f t="shared" si="3"/>
        <v>fevereiro</v>
      </c>
    </row>
    <row r="120" spans="1:14" x14ac:dyDescent="0.25">
      <c r="A120" s="39">
        <v>1178772</v>
      </c>
      <c r="B120" s="44" t="s">
        <v>36</v>
      </c>
      <c r="C120" s="44" t="s">
        <v>44</v>
      </c>
      <c r="D120" s="44" t="s">
        <v>78</v>
      </c>
      <c r="E120" s="44" t="s">
        <v>113</v>
      </c>
      <c r="F120" s="40">
        <v>46097</v>
      </c>
      <c r="G120" s="40">
        <v>46077</v>
      </c>
      <c r="H120" s="40">
        <v>46079</v>
      </c>
      <c r="I120" s="18">
        <v>0.54583333333333328</v>
      </c>
      <c r="J120" s="44" t="s">
        <v>55</v>
      </c>
      <c r="K120" s="43" t="s">
        <v>39</v>
      </c>
      <c r="L120" s="43" t="s">
        <v>40</v>
      </c>
      <c r="M120" s="2">
        <f t="shared" si="2"/>
        <v>2</v>
      </c>
      <c r="N120" s="2" t="str">
        <f t="shared" si="3"/>
        <v>fevereiro</v>
      </c>
    </row>
    <row r="121" spans="1:14" x14ac:dyDescent="0.25">
      <c r="A121" s="39">
        <v>1179581</v>
      </c>
      <c r="B121" s="44" t="s">
        <v>36</v>
      </c>
      <c r="C121" s="44" t="s">
        <v>44</v>
      </c>
      <c r="D121" s="44" t="s">
        <v>77</v>
      </c>
      <c r="E121" s="44" t="s">
        <v>112</v>
      </c>
      <c r="F121" s="40">
        <v>46098</v>
      </c>
      <c r="G121" s="40">
        <v>46079</v>
      </c>
      <c r="H121" s="40">
        <v>46083</v>
      </c>
      <c r="I121" s="17" t="s">
        <v>105</v>
      </c>
      <c r="J121" s="44" t="s">
        <v>70</v>
      </c>
      <c r="K121" s="43" t="s">
        <v>39</v>
      </c>
      <c r="L121" s="43" t="s">
        <v>40</v>
      </c>
      <c r="M121" s="2">
        <f t="shared" si="2"/>
        <v>5</v>
      </c>
      <c r="N121" s="2" t="str">
        <f t="shared" si="3"/>
        <v>fevereiro</v>
      </c>
    </row>
    <row r="122" spans="1:14" x14ac:dyDescent="0.25">
      <c r="A122" s="39">
        <v>1179584</v>
      </c>
      <c r="B122" s="44" t="s">
        <v>36</v>
      </c>
      <c r="C122" s="44" t="s">
        <v>44</v>
      </c>
      <c r="D122" s="44" t="s">
        <v>77</v>
      </c>
      <c r="E122" s="44" t="s">
        <v>111</v>
      </c>
      <c r="F122" s="40">
        <v>46098</v>
      </c>
      <c r="G122" s="40">
        <v>46084</v>
      </c>
      <c r="H122" s="40">
        <v>46084</v>
      </c>
      <c r="I122" s="18">
        <v>0.73402777777777783</v>
      </c>
      <c r="J122" s="44" t="s">
        <v>63</v>
      </c>
      <c r="K122" s="43" t="s">
        <v>39</v>
      </c>
      <c r="L122" s="43" t="s">
        <v>40</v>
      </c>
      <c r="M122" s="2">
        <f t="shared" si="2"/>
        <v>6</v>
      </c>
      <c r="N122" s="2" t="str">
        <f t="shared" si="3"/>
        <v>fevereiro</v>
      </c>
    </row>
    <row r="123" spans="1:14" x14ac:dyDescent="0.25">
      <c r="A123" s="39">
        <v>1179585</v>
      </c>
      <c r="B123" s="44" t="s">
        <v>36</v>
      </c>
      <c r="C123" s="44" t="s">
        <v>44</v>
      </c>
      <c r="D123" s="44" t="s">
        <v>77</v>
      </c>
      <c r="E123" s="44" t="s">
        <v>110</v>
      </c>
      <c r="F123" s="40">
        <v>46098</v>
      </c>
      <c r="G123" s="40">
        <v>46085</v>
      </c>
      <c r="H123" s="40">
        <v>46085</v>
      </c>
      <c r="I123" s="17" t="s">
        <v>106</v>
      </c>
      <c r="J123" s="44" t="s">
        <v>60</v>
      </c>
      <c r="K123" s="43" t="s">
        <v>39</v>
      </c>
      <c r="L123" s="43" t="s">
        <v>40</v>
      </c>
      <c r="M123" s="2">
        <f t="shared" si="2"/>
        <v>7</v>
      </c>
      <c r="N123" s="2" t="str">
        <f t="shared" si="3"/>
        <v>fevereiro</v>
      </c>
    </row>
    <row r="124" spans="1:14" x14ac:dyDescent="0.25">
      <c r="A124" s="39">
        <v>1179589</v>
      </c>
      <c r="B124" s="44" t="s">
        <v>36</v>
      </c>
      <c r="C124" s="44" t="s">
        <v>44</v>
      </c>
      <c r="D124" s="44" t="s">
        <v>77</v>
      </c>
      <c r="E124" s="44" t="s">
        <v>109</v>
      </c>
      <c r="F124" s="40">
        <v>46098</v>
      </c>
      <c r="G124" s="40">
        <v>46079</v>
      </c>
      <c r="H124" s="40">
        <v>46083</v>
      </c>
      <c r="I124" s="18">
        <v>0.44513888888888892</v>
      </c>
      <c r="J124" s="44" t="s">
        <v>58</v>
      </c>
      <c r="K124" s="43" t="s">
        <v>39</v>
      </c>
      <c r="L124" s="43" t="s">
        <v>40</v>
      </c>
      <c r="M124" s="2">
        <f t="shared" si="2"/>
        <v>5</v>
      </c>
      <c r="N124" s="2" t="str">
        <f t="shared" si="3"/>
        <v>fevereiro</v>
      </c>
    </row>
    <row r="125" spans="1:14" x14ac:dyDescent="0.25">
      <c r="A125" s="39">
        <v>1186508</v>
      </c>
      <c r="B125" s="44" t="s">
        <v>36</v>
      </c>
      <c r="C125" s="44" t="s">
        <v>37</v>
      </c>
      <c r="D125" s="44" t="s">
        <v>174</v>
      </c>
      <c r="E125" s="44" t="s">
        <v>175</v>
      </c>
      <c r="F125" s="40">
        <v>46112</v>
      </c>
      <c r="G125" s="40">
        <v>46093</v>
      </c>
      <c r="H125" s="40">
        <v>46093</v>
      </c>
      <c r="I125" s="18">
        <v>0.5541666666666667</v>
      </c>
      <c r="J125" s="44" t="s">
        <v>48</v>
      </c>
      <c r="K125" s="43" t="s">
        <v>39</v>
      </c>
      <c r="L125" s="43" t="s">
        <v>40</v>
      </c>
      <c r="M125" s="2">
        <f t="shared" si="2"/>
        <v>1</v>
      </c>
      <c r="N125" s="2" t="str">
        <f t="shared" si="3"/>
        <v>março</v>
      </c>
    </row>
    <row r="126" spans="1:14" x14ac:dyDescent="0.25">
      <c r="A126" s="39">
        <v>1186627</v>
      </c>
      <c r="B126" s="44" t="s">
        <v>36</v>
      </c>
      <c r="C126" s="44" t="s">
        <v>37</v>
      </c>
      <c r="D126" s="44" t="s">
        <v>174</v>
      </c>
      <c r="E126" s="44" t="s">
        <v>176</v>
      </c>
      <c r="F126" s="40">
        <v>46112</v>
      </c>
      <c r="G126" s="40">
        <v>46104</v>
      </c>
      <c r="H126" s="40">
        <v>46104</v>
      </c>
      <c r="I126" s="18">
        <v>0.57291666666666663</v>
      </c>
      <c r="J126" s="44" t="s">
        <v>55</v>
      </c>
      <c r="K126" s="43" t="s">
        <v>39</v>
      </c>
      <c r="L126" s="43" t="s">
        <v>40</v>
      </c>
      <c r="M126" s="2">
        <f t="shared" si="2"/>
        <v>12</v>
      </c>
      <c r="N126" s="2" t="str">
        <f t="shared" si="3"/>
        <v>março</v>
      </c>
    </row>
    <row r="127" spans="1:14" x14ac:dyDescent="0.25">
      <c r="A127" s="39">
        <v>1187102</v>
      </c>
      <c r="B127" s="44" t="s">
        <v>36</v>
      </c>
      <c r="C127" s="44" t="s">
        <v>44</v>
      </c>
      <c r="D127" s="44" t="s">
        <v>177</v>
      </c>
      <c r="E127" s="44" t="s">
        <v>178</v>
      </c>
      <c r="F127" s="40">
        <v>46113</v>
      </c>
      <c r="G127" s="40">
        <v>46107</v>
      </c>
      <c r="H127" s="40">
        <v>46107</v>
      </c>
      <c r="I127" s="18">
        <v>0.70972222222222225</v>
      </c>
      <c r="J127" s="44" t="s">
        <v>53</v>
      </c>
      <c r="K127" s="43" t="s">
        <v>39</v>
      </c>
      <c r="L127" s="43" t="s">
        <v>40</v>
      </c>
      <c r="M127" s="2">
        <f t="shared" si="2"/>
        <v>14</v>
      </c>
      <c r="N127" s="2" t="str">
        <f t="shared" si="3"/>
        <v>março</v>
      </c>
    </row>
    <row r="128" spans="1:14" x14ac:dyDescent="0.25">
      <c r="A128" s="39">
        <v>1187711</v>
      </c>
      <c r="B128" s="44" t="s">
        <v>36</v>
      </c>
      <c r="C128" s="44" t="s">
        <v>37</v>
      </c>
      <c r="D128" s="44" t="s">
        <v>179</v>
      </c>
      <c r="E128" s="44" t="s">
        <v>180</v>
      </c>
      <c r="F128" s="40">
        <v>46114</v>
      </c>
      <c r="G128" s="40">
        <v>46094</v>
      </c>
      <c r="H128" s="40">
        <v>46097</v>
      </c>
      <c r="I128" s="18">
        <v>0.38680555555555557</v>
      </c>
      <c r="J128" s="44" t="s">
        <v>70</v>
      </c>
      <c r="K128" s="43" t="s">
        <v>39</v>
      </c>
      <c r="L128" s="43" t="s">
        <v>40</v>
      </c>
      <c r="M128" s="2">
        <f t="shared" si="2"/>
        <v>3</v>
      </c>
      <c r="N128" s="2" t="str">
        <f t="shared" si="3"/>
        <v>março</v>
      </c>
    </row>
    <row r="129" spans="1:14" x14ac:dyDescent="0.25">
      <c r="A129" s="39">
        <v>1187752</v>
      </c>
      <c r="B129" s="44" t="s">
        <v>36</v>
      </c>
      <c r="C129" s="44" t="s">
        <v>37</v>
      </c>
      <c r="D129" s="44" t="s">
        <v>179</v>
      </c>
      <c r="E129" s="44" t="s">
        <v>181</v>
      </c>
      <c r="F129" s="40">
        <v>46114</v>
      </c>
      <c r="G129" s="40">
        <v>46099</v>
      </c>
      <c r="H129" s="40">
        <v>46099</v>
      </c>
      <c r="I129" s="18">
        <v>0.71736111111111101</v>
      </c>
      <c r="J129" s="44" t="s">
        <v>48</v>
      </c>
      <c r="K129" s="43" t="s">
        <v>39</v>
      </c>
      <c r="L129" s="43" t="s">
        <v>40</v>
      </c>
      <c r="M129" s="2">
        <f t="shared" si="2"/>
        <v>5</v>
      </c>
      <c r="N129" s="2" t="str">
        <f t="shared" si="3"/>
        <v>março</v>
      </c>
    </row>
    <row r="130" spans="1:14" x14ac:dyDescent="0.25">
      <c r="A130" s="39">
        <v>1187774</v>
      </c>
      <c r="B130" s="44" t="s">
        <v>36</v>
      </c>
      <c r="C130" s="44" t="s">
        <v>37</v>
      </c>
      <c r="D130" s="44" t="s">
        <v>179</v>
      </c>
      <c r="E130" s="44" t="s">
        <v>182</v>
      </c>
      <c r="F130" s="40">
        <v>46114</v>
      </c>
      <c r="G130" s="40">
        <v>46094</v>
      </c>
      <c r="H130" s="40">
        <v>46097</v>
      </c>
      <c r="I130" s="18">
        <v>0.39444444444444443</v>
      </c>
      <c r="J130" s="44" t="s">
        <v>70</v>
      </c>
      <c r="K130" s="43" t="s">
        <v>39</v>
      </c>
      <c r="L130" s="43" t="s">
        <v>40</v>
      </c>
      <c r="M130" s="2">
        <f t="shared" si="2"/>
        <v>3</v>
      </c>
      <c r="N130" s="2" t="str">
        <f t="shared" si="3"/>
        <v>março</v>
      </c>
    </row>
    <row r="131" spans="1:14" x14ac:dyDescent="0.25">
      <c r="A131" s="39">
        <v>1188340</v>
      </c>
      <c r="B131" s="44" t="s">
        <v>36</v>
      </c>
      <c r="C131" s="44" t="s">
        <v>37</v>
      </c>
      <c r="D131" s="44" t="s">
        <v>179</v>
      </c>
      <c r="E131" s="44" t="s">
        <v>183</v>
      </c>
      <c r="F131" s="40">
        <v>46114</v>
      </c>
      <c r="G131" s="40">
        <v>46104</v>
      </c>
      <c r="H131" s="40">
        <v>46104</v>
      </c>
      <c r="I131" s="18">
        <v>0.42569444444444443</v>
      </c>
      <c r="J131" s="44" t="s">
        <v>55</v>
      </c>
      <c r="K131" s="43" t="s">
        <v>39</v>
      </c>
      <c r="L131" s="43" t="s">
        <v>40</v>
      </c>
      <c r="M131" s="2">
        <f t="shared" ref="M131:M194" si="4">H131-D131</f>
        <v>10</v>
      </c>
      <c r="N131" s="2" t="str">
        <f t="shared" ref="N131:N194" si="5">TEXT(D131,"MMMM")</f>
        <v>março</v>
      </c>
    </row>
    <row r="132" spans="1:14" x14ac:dyDescent="0.25">
      <c r="A132" s="39">
        <v>1188352</v>
      </c>
      <c r="B132" s="44" t="s">
        <v>36</v>
      </c>
      <c r="C132" s="44" t="s">
        <v>44</v>
      </c>
      <c r="D132" s="44" t="s">
        <v>179</v>
      </c>
      <c r="E132" s="44" t="s">
        <v>184</v>
      </c>
      <c r="F132" s="40">
        <v>46114</v>
      </c>
      <c r="G132" s="40">
        <v>46100</v>
      </c>
      <c r="H132" s="40">
        <v>46100</v>
      </c>
      <c r="I132" s="18">
        <v>0.28750000000000003</v>
      </c>
      <c r="J132" s="44" t="s">
        <v>48</v>
      </c>
      <c r="K132" s="43" t="s">
        <v>39</v>
      </c>
      <c r="L132" s="43" t="s">
        <v>40</v>
      </c>
      <c r="M132" s="2">
        <f t="shared" si="4"/>
        <v>6</v>
      </c>
      <c r="N132" s="2" t="str">
        <f t="shared" si="5"/>
        <v>março</v>
      </c>
    </row>
    <row r="133" spans="1:14" x14ac:dyDescent="0.25">
      <c r="A133" s="39">
        <v>1188508</v>
      </c>
      <c r="B133" s="44" t="s">
        <v>36</v>
      </c>
      <c r="C133" s="44" t="s">
        <v>44</v>
      </c>
      <c r="D133" s="44" t="s">
        <v>185</v>
      </c>
      <c r="E133" s="44" t="s">
        <v>186</v>
      </c>
      <c r="F133" s="40">
        <v>46117</v>
      </c>
      <c r="G133" s="40">
        <v>46107</v>
      </c>
      <c r="H133" s="40">
        <v>46107</v>
      </c>
      <c r="I133" s="18">
        <v>0.73125000000000007</v>
      </c>
      <c r="J133" s="44" t="s">
        <v>57</v>
      </c>
      <c r="K133" s="43" t="s">
        <v>39</v>
      </c>
      <c r="L133" s="43" t="s">
        <v>40</v>
      </c>
      <c r="M133" s="2">
        <f t="shared" si="4"/>
        <v>10</v>
      </c>
      <c r="N133" s="2" t="str">
        <f t="shared" si="5"/>
        <v>março</v>
      </c>
    </row>
    <row r="134" spans="1:14" x14ac:dyDescent="0.25">
      <c r="A134" s="39">
        <v>1188551</v>
      </c>
      <c r="B134" s="44" t="s">
        <v>36</v>
      </c>
      <c r="C134" s="44" t="s">
        <v>50</v>
      </c>
      <c r="D134" s="44" t="s">
        <v>185</v>
      </c>
      <c r="E134" s="44" t="s">
        <v>187</v>
      </c>
      <c r="F134" s="40">
        <v>46117</v>
      </c>
      <c r="G134" s="40">
        <v>46099</v>
      </c>
      <c r="H134" s="40">
        <v>46099</v>
      </c>
      <c r="I134" s="18">
        <v>0.33680555555555558</v>
      </c>
      <c r="J134" s="44" t="s">
        <v>97</v>
      </c>
      <c r="K134" s="43" t="s">
        <v>39</v>
      </c>
      <c r="L134" s="43" t="s">
        <v>40</v>
      </c>
      <c r="M134" s="2">
        <f t="shared" si="4"/>
        <v>2</v>
      </c>
      <c r="N134" s="2" t="str">
        <f t="shared" si="5"/>
        <v>março</v>
      </c>
    </row>
    <row r="135" spans="1:14" x14ac:dyDescent="0.25">
      <c r="A135" s="39">
        <v>1189233</v>
      </c>
      <c r="B135" s="44" t="s">
        <v>36</v>
      </c>
      <c r="C135" s="44" t="s">
        <v>37</v>
      </c>
      <c r="D135" s="44" t="s">
        <v>185</v>
      </c>
      <c r="E135" s="44" t="s">
        <v>188</v>
      </c>
      <c r="F135" s="40">
        <v>46117</v>
      </c>
      <c r="G135" s="40">
        <v>46100</v>
      </c>
      <c r="H135" s="40">
        <v>46100</v>
      </c>
      <c r="I135" s="18">
        <v>0.31180555555555556</v>
      </c>
      <c r="J135" s="44" t="s">
        <v>48</v>
      </c>
      <c r="K135" s="43" t="s">
        <v>39</v>
      </c>
      <c r="L135" s="43" t="s">
        <v>40</v>
      </c>
      <c r="M135" s="2">
        <f t="shared" si="4"/>
        <v>3</v>
      </c>
      <c r="N135" s="2" t="str">
        <f t="shared" si="5"/>
        <v>março</v>
      </c>
    </row>
    <row r="136" spans="1:14" x14ac:dyDescent="0.25">
      <c r="A136" s="39">
        <v>1181959</v>
      </c>
      <c r="B136" s="44" t="s">
        <v>36</v>
      </c>
      <c r="C136" s="44" t="s">
        <v>50</v>
      </c>
      <c r="D136" s="44" t="s">
        <v>189</v>
      </c>
      <c r="E136" s="44" t="s">
        <v>190</v>
      </c>
      <c r="F136" s="40">
        <v>46103</v>
      </c>
      <c r="G136" s="40">
        <v>46085</v>
      </c>
      <c r="H136" s="40">
        <v>46090</v>
      </c>
      <c r="I136" s="18">
        <v>0.34097222222222223</v>
      </c>
      <c r="J136" s="44" t="s">
        <v>60</v>
      </c>
      <c r="K136" s="43" t="s">
        <v>39</v>
      </c>
      <c r="L136" s="43" t="s">
        <v>40</v>
      </c>
      <c r="M136" s="2">
        <f t="shared" si="4"/>
        <v>7</v>
      </c>
      <c r="N136" s="2" t="str">
        <f t="shared" si="5"/>
        <v>março</v>
      </c>
    </row>
    <row r="137" spans="1:14" x14ac:dyDescent="0.25">
      <c r="A137" s="39">
        <v>1181985</v>
      </c>
      <c r="B137" s="44" t="s">
        <v>36</v>
      </c>
      <c r="C137" s="44" t="s">
        <v>50</v>
      </c>
      <c r="D137" s="44" t="s">
        <v>189</v>
      </c>
      <c r="E137" s="44" t="s">
        <v>191</v>
      </c>
      <c r="F137" s="40">
        <v>46103</v>
      </c>
      <c r="G137" s="40">
        <v>46085</v>
      </c>
      <c r="H137" s="40">
        <v>46090</v>
      </c>
      <c r="I137" s="18">
        <v>0.34791666666666665</v>
      </c>
      <c r="J137" s="44" t="s">
        <v>60</v>
      </c>
      <c r="K137" s="43" t="s">
        <v>39</v>
      </c>
      <c r="L137" s="43" t="s">
        <v>40</v>
      </c>
      <c r="M137" s="2">
        <f t="shared" si="4"/>
        <v>7</v>
      </c>
      <c r="N137" s="2" t="str">
        <f t="shared" si="5"/>
        <v>março</v>
      </c>
    </row>
    <row r="138" spans="1:14" x14ac:dyDescent="0.25">
      <c r="A138" s="39">
        <v>1182656</v>
      </c>
      <c r="B138" s="44" t="s">
        <v>36</v>
      </c>
      <c r="C138" s="44" t="s">
        <v>37</v>
      </c>
      <c r="D138" s="44" t="s">
        <v>192</v>
      </c>
      <c r="E138" s="44" t="s">
        <v>193</v>
      </c>
      <c r="F138" s="40">
        <v>46104</v>
      </c>
      <c r="G138" s="40">
        <v>46098</v>
      </c>
      <c r="H138" s="40">
        <v>46099</v>
      </c>
      <c r="I138" s="18">
        <v>0.4152777777777778</v>
      </c>
      <c r="J138" s="44" t="s">
        <v>58</v>
      </c>
      <c r="K138" s="43" t="s">
        <v>39</v>
      </c>
      <c r="L138" s="43" t="s">
        <v>40</v>
      </c>
      <c r="M138" s="2">
        <f t="shared" si="4"/>
        <v>15</v>
      </c>
      <c r="N138" s="2" t="str">
        <f t="shared" si="5"/>
        <v>março</v>
      </c>
    </row>
    <row r="139" spans="1:14" x14ac:dyDescent="0.25">
      <c r="A139" s="39">
        <v>1182812</v>
      </c>
      <c r="B139" s="44" t="s">
        <v>36</v>
      </c>
      <c r="C139" s="44" t="s">
        <v>37</v>
      </c>
      <c r="D139" s="44" t="s">
        <v>194</v>
      </c>
      <c r="E139" s="44" t="s">
        <v>195</v>
      </c>
      <c r="F139" s="40">
        <v>46105</v>
      </c>
      <c r="G139" s="40">
        <v>46088</v>
      </c>
      <c r="H139" s="40">
        <v>46090</v>
      </c>
      <c r="I139" s="18">
        <v>0.33819444444444446</v>
      </c>
      <c r="J139" s="44" t="s">
        <v>52</v>
      </c>
      <c r="K139" s="43" t="s">
        <v>39</v>
      </c>
      <c r="L139" s="43" t="s">
        <v>40</v>
      </c>
      <c r="M139" s="2">
        <f t="shared" si="4"/>
        <v>5</v>
      </c>
      <c r="N139" s="2" t="str">
        <f t="shared" si="5"/>
        <v>março</v>
      </c>
    </row>
    <row r="140" spans="1:14" x14ac:dyDescent="0.25">
      <c r="A140" s="39">
        <v>1182813</v>
      </c>
      <c r="B140" s="44" t="s">
        <v>36</v>
      </c>
      <c r="C140" s="44" t="s">
        <v>37</v>
      </c>
      <c r="D140" s="44" t="s">
        <v>194</v>
      </c>
      <c r="E140" s="44" t="s">
        <v>195</v>
      </c>
      <c r="F140" s="40">
        <v>46105</v>
      </c>
      <c r="G140" s="40">
        <v>46097</v>
      </c>
      <c r="H140" s="40">
        <v>46097</v>
      </c>
      <c r="I140" s="18">
        <v>0.51666666666666672</v>
      </c>
      <c r="J140" s="44" t="s">
        <v>101</v>
      </c>
      <c r="K140" s="43" t="s">
        <v>39</v>
      </c>
      <c r="L140" s="43" t="s">
        <v>40</v>
      </c>
      <c r="M140" s="2">
        <f t="shared" si="4"/>
        <v>12</v>
      </c>
      <c r="N140" s="2" t="str">
        <f t="shared" si="5"/>
        <v>março</v>
      </c>
    </row>
    <row r="141" spans="1:14" x14ac:dyDescent="0.25">
      <c r="A141" s="39">
        <v>1182949</v>
      </c>
      <c r="B141" s="44" t="s">
        <v>36</v>
      </c>
      <c r="C141" s="44" t="s">
        <v>37</v>
      </c>
      <c r="D141" s="44" t="s">
        <v>194</v>
      </c>
      <c r="E141" s="44" t="s">
        <v>196</v>
      </c>
      <c r="F141" s="40">
        <v>46105</v>
      </c>
      <c r="G141" s="40">
        <v>46088</v>
      </c>
      <c r="H141" s="40">
        <v>46090</v>
      </c>
      <c r="I141" s="18">
        <v>0.3444444444444445</v>
      </c>
      <c r="J141" s="44" t="s">
        <v>52</v>
      </c>
      <c r="K141" s="43" t="s">
        <v>39</v>
      </c>
      <c r="L141" s="43" t="s">
        <v>40</v>
      </c>
      <c r="M141" s="2">
        <f t="shared" si="4"/>
        <v>5</v>
      </c>
      <c r="N141" s="2" t="str">
        <f t="shared" si="5"/>
        <v>março</v>
      </c>
    </row>
    <row r="142" spans="1:14" x14ac:dyDescent="0.25">
      <c r="A142" s="39">
        <v>1183059</v>
      </c>
      <c r="B142" s="44" t="s">
        <v>36</v>
      </c>
      <c r="C142" s="44" t="s">
        <v>37</v>
      </c>
      <c r="D142" s="44" t="s">
        <v>194</v>
      </c>
      <c r="E142" s="44" t="s">
        <v>197</v>
      </c>
      <c r="F142" s="40">
        <v>46105</v>
      </c>
      <c r="G142" s="40">
        <v>46098</v>
      </c>
      <c r="H142" s="40">
        <v>46099</v>
      </c>
      <c r="I142" s="18">
        <v>0.44861111111111113</v>
      </c>
      <c r="J142" s="44" t="s">
        <v>198</v>
      </c>
      <c r="K142" s="43" t="s">
        <v>39</v>
      </c>
      <c r="L142" s="43" t="s">
        <v>40</v>
      </c>
      <c r="M142" s="2">
        <f t="shared" si="4"/>
        <v>14</v>
      </c>
      <c r="N142" s="2" t="str">
        <f t="shared" si="5"/>
        <v>março</v>
      </c>
    </row>
    <row r="143" spans="1:14" x14ac:dyDescent="0.25">
      <c r="A143" s="39">
        <v>1183061</v>
      </c>
      <c r="B143" s="44" t="s">
        <v>36</v>
      </c>
      <c r="C143" s="44" t="s">
        <v>37</v>
      </c>
      <c r="D143" s="44" t="s">
        <v>194</v>
      </c>
      <c r="E143" s="44" t="s">
        <v>199</v>
      </c>
      <c r="F143" s="40">
        <v>46105</v>
      </c>
      <c r="G143" s="40">
        <v>46090</v>
      </c>
      <c r="H143" s="40">
        <v>46092</v>
      </c>
      <c r="I143" s="18">
        <v>0.76736111111111116</v>
      </c>
      <c r="J143" s="44" t="s">
        <v>55</v>
      </c>
      <c r="K143" s="43" t="s">
        <v>39</v>
      </c>
      <c r="L143" s="43" t="s">
        <v>40</v>
      </c>
      <c r="M143" s="2">
        <f t="shared" si="4"/>
        <v>7</v>
      </c>
      <c r="N143" s="2" t="str">
        <f t="shared" si="5"/>
        <v>março</v>
      </c>
    </row>
    <row r="144" spans="1:14" x14ac:dyDescent="0.25">
      <c r="A144" s="39">
        <v>1183396</v>
      </c>
      <c r="B144" s="44" t="s">
        <v>36</v>
      </c>
      <c r="C144" s="44" t="s">
        <v>37</v>
      </c>
      <c r="D144" s="44" t="s">
        <v>194</v>
      </c>
      <c r="E144" s="44" t="s">
        <v>200</v>
      </c>
      <c r="F144" s="40">
        <v>46105</v>
      </c>
      <c r="G144" s="40">
        <v>46092</v>
      </c>
      <c r="H144" s="40">
        <v>46092</v>
      </c>
      <c r="I144" s="18">
        <v>0.77083333333333337</v>
      </c>
      <c r="J144" s="44" t="s">
        <v>70</v>
      </c>
      <c r="K144" s="43" t="s">
        <v>39</v>
      </c>
      <c r="L144" s="43" t="s">
        <v>40</v>
      </c>
      <c r="M144" s="2">
        <f t="shared" si="4"/>
        <v>7</v>
      </c>
      <c r="N144" s="2" t="str">
        <f t="shared" si="5"/>
        <v>março</v>
      </c>
    </row>
    <row r="145" spans="1:14" x14ac:dyDescent="0.25">
      <c r="A145" s="39">
        <v>1183407</v>
      </c>
      <c r="B145" s="44" t="s">
        <v>36</v>
      </c>
      <c r="C145" s="44" t="s">
        <v>37</v>
      </c>
      <c r="D145" s="44" t="s">
        <v>194</v>
      </c>
      <c r="E145" s="44" t="s">
        <v>201</v>
      </c>
      <c r="F145" s="40">
        <v>46105</v>
      </c>
      <c r="G145" s="40">
        <v>46099</v>
      </c>
      <c r="H145" s="40">
        <v>46099</v>
      </c>
      <c r="I145" s="18">
        <v>0.43402777777777773</v>
      </c>
      <c r="J145" s="44" t="s">
        <v>63</v>
      </c>
      <c r="K145" s="43" t="s">
        <v>39</v>
      </c>
      <c r="L145" s="43" t="s">
        <v>40</v>
      </c>
      <c r="M145" s="2">
        <f t="shared" si="4"/>
        <v>14</v>
      </c>
      <c r="N145" s="2" t="str">
        <f t="shared" si="5"/>
        <v>março</v>
      </c>
    </row>
    <row r="146" spans="1:14" x14ac:dyDescent="0.25">
      <c r="A146" s="39">
        <v>1183411</v>
      </c>
      <c r="B146" s="44" t="s">
        <v>36</v>
      </c>
      <c r="C146" s="44" t="s">
        <v>37</v>
      </c>
      <c r="D146" s="44" t="s">
        <v>194</v>
      </c>
      <c r="E146" s="44" t="s">
        <v>202</v>
      </c>
      <c r="F146" s="40">
        <v>46105</v>
      </c>
      <c r="G146" s="40">
        <v>46101</v>
      </c>
      <c r="H146" s="40">
        <v>46101</v>
      </c>
      <c r="I146" s="17" t="s">
        <v>272</v>
      </c>
      <c r="J146" s="44" t="s">
        <v>48</v>
      </c>
      <c r="K146" s="43" t="s">
        <v>39</v>
      </c>
      <c r="L146" s="43" t="s">
        <v>40</v>
      </c>
      <c r="M146" s="2">
        <f t="shared" si="4"/>
        <v>16</v>
      </c>
      <c r="N146" s="2" t="str">
        <f t="shared" si="5"/>
        <v>março</v>
      </c>
    </row>
    <row r="147" spans="1:14" x14ac:dyDescent="0.25">
      <c r="A147" s="39">
        <v>1183534</v>
      </c>
      <c r="B147" s="44" t="s">
        <v>36</v>
      </c>
      <c r="C147" s="44" t="s">
        <v>44</v>
      </c>
      <c r="D147" s="44" t="s">
        <v>203</v>
      </c>
      <c r="E147" s="44" t="s">
        <v>204</v>
      </c>
      <c r="F147" s="40">
        <v>46106</v>
      </c>
      <c r="G147" s="40">
        <v>46087</v>
      </c>
      <c r="H147" s="40">
        <v>46087</v>
      </c>
      <c r="I147" s="18">
        <v>0.65833333333333333</v>
      </c>
      <c r="J147" s="44" t="s">
        <v>205</v>
      </c>
      <c r="K147" s="43" t="s">
        <v>39</v>
      </c>
      <c r="L147" s="43" t="s">
        <v>40</v>
      </c>
      <c r="M147" s="2">
        <f t="shared" si="4"/>
        <v>1</v>
      </c>
      <c r="N147" s="2" t="str">
        <f t="shared" si="5"/>
        <v>março</v>
      </c>
    </row>
    <row r="148" spans="1:14" x14ac:dyDescent="0.25">
      <c r="A148" s="39">
        <v>1183578</v>
      </c>
      <c r="B148" s="44" t="s">
        <v>36</v>
      </c>
      <c r="C148" s="44" t="s">
        <v>44</v>
      </c>
      <c r="D148" s="44" t="s">
        <v>203</v>
      </c>
      <c r="E148" s="44" t="s">
        <v>206</v>
      </c>
      <c r="F148" s="40">
        <v>46106</v>
      </c>
      <c r="G148" s="40">
        <v>46092</v>
      </c>
      <c r="H148" s="40">
        <v>46092</v>
      </c>
      <c r="I148" s="18">
        <v>0.74305555555555547</v>
      </c>
      <c r="J148" s="44" t="s">
        <v>48</v>
      </c>
      <c r="K148" s="43" t="s">
        <v>39</v>
      </c>
      <c r="L148" s="43" t="s">
        <v>40</v>
      </c>
      <c r="M148" s="2">
        <f t="shared" si="4"/>
        <v>6</v>
      </c>
      <c r="N148" s="2" t="str">
        <f t="shared" si="5"/>
        <v>março</v>
      </c>
    </row>
    <row r="149" spans="1:14" x14ac:dyDescent="0.25">
      <c r="A149" s="39">
        <v>1183649</v>
      </c>
      <c r="B149" s="44" t="s">
        <v>71</v>
      </c>
      <c r="C149" s="44" t="s">
        <v>44</v>
      </c>
      <c r="D149" s="44" t="s">
        <v>203</v>
      </c>
      <c r="E149" s="44" t="s">
        <v>207</v>
      </c>
      <c r="F149" s="40">
        <v>46106</v>
      </c>
      <c r="G149" s="40">
        <v>46098</v>
      </c>
      <c r="H149" s="40">
        <v>46098</v>
      </c>
      <c r="I149" s="18">
        <v>0.74236111111111114</v>
      </c>
      <c r="J149" s="44" t="s">
        <v>208</v>
      </c>
      <c r="K149" s="43" t="s">
        <v>39</v>
      </c>
      <c r="L149" s="43" t="s">
        <v>40</v>
      </c>
      <c r="M149" s="2">
        <f t="shared" si="4"/>
        <v>12</v>
      </c>
      <c r="N149" s="2" t="str">
        <f t="shared" si="5"/>
        <v>março</v>
      </c>
    </row>
    <row r="150" spans="1:14" x14ac:dyDescent="0.25">
      <c r="A150" s="39">
        <v>1183678</v>
      </c>
      <c r="B150" s="44" t="s">
        <v>36</v>
      </c>
      <c r="C150" s="44" t="s">
        <v>37</v>
      </c>
      <c r="D150" s="44" t="s">
        <v>203</v>
      </c>
      <c r="E150" s="44" t="s">
        <v>209</v>
      </c>
      <c r="F150" s="40">
        <v>46106</v>
      </c>
      <c r="G150" s="40">
        <v>46099</v>
      </c>
      <c r="H150" s="40">
        <v>46099</v>
      </c>
      <c r="I150" s="18">
        <v>0.40763888888888888</v>
      </c>
      <c r="J150" s="44" t="s">
        <v>61</v>
      </c>
      <c r="K150" s="43" t="s">
        <v>39</v>
      </c>
      <c r="L150" s="43" t="s">
        <v>40</v>
      </c>
      <c r="M150" s="2">
        <f t="shared" si="4"/>
        <v>13</v>
      </c>
      <c r="N150" s="2" t="str">
        <f t="shared" si="5"/>
        <v>março</v>
      </c>
    </row>
    <row r="151" spans="1:14" x14ac:dyDescent="0.25">
      <c r="A151" s="39">
        <v>1183679</v>
      </c>
      <c r="B151" s="44" t="s">
        <v>36</v>
      </c>
      <c r="C151" s="44" t="s">
        <v>37</v>
      </c>
      <c r="D151" s="44" t="s">
        <v>203</v>
      </c>
      <c r="E151" s="44" t="s">
        <v>209</v>
      </c>
      <c r="F151" s="40">
        <v>46106</v>
      </c>
      <c r="G151" s="40">
        <v>46097</v>
      </c>
      <c r="H151" s="40">
        <v>46099</v>
      </c>
      <c r="I151" s="18">
        <v>0.33888888888888885</v>
      </c>
      <c r="J151" s="44" t="s">
        <v>101</v>
      </c>
      <c r="K151" s="43" t="s">
        <v>39</v>
      </c>
      <c r="L151" s="43" t="s">
        <v>40</v>
      </c>
      <c r="M151" s="2">
        <f t="shared" si="4"/>
        <v>13</v>
      </c>
      <c r="N151" s="2" t="str">
        <f t="shared" si="5"/>
        <v>março</v>
      </c>
    </row>
    <row r="152" spans="1:14" x14ac:dyDescent="0.25">
      <c r="A152" s="39">
        <v>1183707</v>
      </c>
      <c r="B152" s="44" t="s">
        <v>36</v>
      </c>
      <c r="C152" s="44" t="s">
        <v>44</v>
      </c>
      <c r="D152" s="44" t="s">
        <v>203</v>
      </c>
      <c r="E152" s="44" t="s">
        <v>210</v>
      </c>
      <c r="F152" s="40">
        <v>46106</v>
      </c>
      <c r="G152" s="40">
        <v>46092</v>
      </c>
      <c r="H152" s="40">
        <v>46093</v>
      </c>
      <c r="I152" s="17" t="s">
        <v>273</v>
      </c>
      <c r="J152" s="44" t="s">
        <v>70</v>
      </c>
      <c r="K152" s="43" t="s">
        <v>39</v>
      </c>
      <c r="L152" s="43" t="s">
        <v>40</v>
      </c>
      <c r="M152" s="2">
        <f t="shared" si="4"/>
        <v>7</v>
      </c>
      <c r="N152" s="2" t="str">
        <f t="shared" si="5"/>
        <v>março</v>
      </c>
    </row>
    <row r="153" spans="1:14" x14ac:dyDescent="0.25">
      <c r="A153" s="39">
        <v>1184118</v>
      </c>
      <c r="B153" s="44" t="s">
        <v>36</v>
      </c>
      <c r="C153" s="44" t="s">
        <v>37</v>
      </c>
      <c r="D153" s="44" t="s">
        <v>203</v>
      </c>
      <c r="E153" s="44" t="s">
        <v>211</v>
      </c>
      <c r="F153" s="40">
        <v>46106</v>
      </c>
      <c r="G153" s="40">
        <v>46100</v>
      </c>
      <c r="H153" s="40">
        <v>46100</v>
      </c>
      <c r="I153" s="18">
        <v>0.29930555555555555</v>
      </c>
      <c r="J153" s="44" t="s">
        <v>48</v>
      </c>
      <c r="K153" s="43" t="s">
        <v>39</v>
      </c>
      <c r="L153" s="43" t="s">
        <v>40</v>
      </c>
      <c r="M153" s="2">
        <f t="shared" si="4"/>
        <v>14</v>
      </c>
      <c r="N153" s="2" t="str">
        <f t="shared" si="5"/>
        <v>março</v>
      </c>
    </row>
    <row r="154" spans="1:14" x14ac:dyDescent="0.25">
      <c r="A154" s="39">
        <v>1184393</v>
      </c>
      <c r="B154" s="44" t="s">
        <v>41</v>
      </c>
      <c r="C154" s="44" t="s">
        <v>37</v>
      </c>
      <c r="D154" s="44" t="s">
        <v>212</v>
      </c>
      <c r="E154" s="44" t="s">
        <v>213</v>
      </c>
      <c r="F154" s="40">
        <v>46107</v>
      </c>
      <c r="G154" s="40">
        <v>46087</v>
      </c>
      <c r="H154" s="40">
        <v>46090</v>
      </c>
      <c r="I154" s="18">
        <v>0.35902777777777778</v>
      </c>
      <c r="J154" s="44" t="s">
        <v>205</v>
      </c>
      <c r="K154" s="43" t="s">
        <v>39</v>
      </c>
      <c r="L154" s="43" t="s">
        <v>40</v>
      </c>
      <c r="M154" s="2">
        <f t="shared" si="4"/>
        <v>3</v>
      </c>
      <c r="N154" s="2" t="str">
        <f t="shared" si="5"/>
        <v>março</v>
      </c>
    </row>
    <row r="155" spans="1:14" x14ac:dyDescent="0.25">
      <c r="A155" s="39">
        <v>1184394</v>
      </c>
      <c r="B155" s="44" t="s">
        <v>41</v>
      </c>
      <c r="C155" s="44" t="s">
        <v>37</v>
      </c>
      <c r="D155" s="44" t="s">
        <v>212</v>
      </c>
      <c r="E155" s="44" t="s">
        <v>213</v>
      </c>
      <c r="F155" s="40">
        <v>46107</v>
      </c>
      <c r="G155" s="40">
        <v>46100</v>
      </c>
      <c r="H155" s="40">
        <v>46100</v>
      </c>
      <c r="I155" s="18">
        <v>0.72083333333333333</v>
      </c>
      <c r="J155" s="44" t="s">
        <v>214</v>
      </c>
      <c r="K155" s="43" t="s">
        <v>39</v>
      </c>
      <c r="L155" s="43" t="s">
        <v>40</v>
      </c>
      <c r="M155" s="2">
        <f t="shared" si="4"/>
        <v>13</v>
      </c>
      <c r="N155" s="2" t="str">
        <f t="shared" si="5"/>
        <v>março</v>
      </c>
    </row>
    <row r="156" spans="1:14" x14ac:dyDescent="0.25">
      <c r="A156" s="39">
        <v>1184396</v>
      </c>
      <c r="B156" s="44" t="s">
        <v>41</v>
      </c>
      <c r="C156" s="44" t="s">
        <v>37</v>
      </c>
      <c r="D156" s="44" t="s">
        <v>212</v>
      </c>
      <c r="E156" s="44" t="s">
        <v>215</v>
      </c>
      <c r="F156" s="40">
        <v>46107</v>
      </c>
      <c r="G156" s="40">
        <v>46100</v>
      </c>
      <c r="H156" s="40">
        <v>46100</v>
      </c>
      <c r="I156" s="18">
        <v>0.71875</v>
      </c>
      <c r="J156" s="44" t="s">
        <v>38</v>
      </c>
      <c r="K156" s="43" t="s">
        <v>39</v>
      </c>
      <c r="L156" s="43" t="s">
        <v>40</v>
      </c>
      <c r="M156" s="2">
        <f t="shared" si="4"/>
        <v>13</v>
      </c>
      <c r="N156" s="2" t="str">
        <f t="shared" si="5"/>
        <v>março</v>
      </c>
    </row>
    <row r="157" spans="1:14" x14ac:dyDescent="0.25">
      <c r="A157" s="39">
        <v>1184455</v>
      </c>
      <c r="B157" s="44" t="s">
        <v>41</v>
      </c>
      <c r="C157" s="44" t="s">
        <v>37</v>
      </c>
      <c r="D157" s="44" t="s">
        <v>212</v>
      </c>
      <c r="E157" s="44" t="s">
        <v>216</v>
      </c>
      <c r="F157" s="40">
        <v>46107</v>
      </c>
      <c r="G157" s="40">
        <v>46099</v>
      </c>
      <c r="H157" s="40">
        <v>46099</v>
      </c>
      <c r="I157" s="18">
        <v>0.72083333333333333</v>
      </c>
      <c r="J157" s="44" t="s">
        <v>58</v>
      </c>
      <c r="K157" s="43" t="s">
        <v>39</v>
      </c>
      <c r="L157" s="43" t="s">
        <v>40</v>
      </c>
      <c r="M157" s="2">
        <f t="shared" si="4"/>
        <v>12</v>
      </c>
      <c r="N157" s="2" t="str">
        <f t="shared" si="5"/>
        <v>março</v>
      </c>
    </row>
    <row r="158" spans="1:14" x14ac:dyDescent="0.25">
      <c r="A158" s="39">
        <v>1184588</v>
      </c>
      <c r="B158" s="44" t="s">
        <v>36</v>
      </c>
      <c r="C158" s="44" t="s">
        <v>37</v>
      </c>
      <c r="D158" s="44" t="s">
        <v>212</v>
      </c>
      <c r="E158" s="44" t="s">
        <v>217</v>
      </c>
      <c r="F158" s="40">
        <v>46107</v>
      </c>
      <c r="G158" s="40">
        <v>46099</v>
      </c>
      <c r="H158" s="40">
        <v>46099</v>
      </c>
      <c r="I158" s="18">
        <v>0.42777777777777781</v>
      </c>
      <c r="J158" s="44" t="s">
        <v>61</v>
      </c>
      <c r="K158" s="43" t="s">
        <v>39</v>
      </c>
      <c r="L158" s="43" t="s">
        <v>40</v>
      </c>
      <c r="M158" s="2">
        <f t="shared" si="4"/>
        <v>12</v>
      </c>
      <c r="N158" s="2" t="str">
        <f t="shared" si="5"/>
        <v>março</v>
      </c>
    </row>
    <row r="159" spans="1:14" x14ac:dyDescent="0.25">
      <c r="A159" s="39">
        <v>1184778</v>
      </c>
      <c r="B159" s="44" t="s">
        <v>36</v>
      </c>
      <c r="C159" s="44" t="s">
        <v>37</v>
      </c>
      <c r="D159" s="44" t="s">
        <v>212</v>
      </c>
      <c r="E159" s="44" t="s">
        <v>218</v>
      </c>
      <c r="F159" s="40">
        <v>46107</v>
      </c>
      <c r="G159" s="40">
        <v>46092</v>
      </c>
      <c r="H159" s="40">
        <v>46092</v>
      </c>
      <c r="I159" s="17" t="s">
        <v>274</v>
      </c>
      <c r="J159" s="44" t="s">
        <v>48</v>
      </c>
      <c r="K159" s="43" t="s">
        <v>39</v>
      </c>
      <c r="L159" s="43" t="s">
        <v>40</v>
      </c>
      <c r="M159" s="2">
        <f t="shared" si="4"/>
        <v>5</v>
      </c>
      <c r="N159" s="2" t="str">
        <f t="shared" si="5"/>
        <v>março</v>
      </c>
    </row>
    <row r="160" spans="1:14" x14ac:dyDescent="0.25">
      <c r="A160" s="39">
        <v>1184998</v>
      </c>
      <c r="B160" s="44" t="s">
        <v>41</v>
      </c>
      <c r="C160" s="44" t="s">
        <v>37</v>
      </c>
      <c r="D160" s="44" t="s">
        <v>219</v>
      </c>
      <c r="E160" s="44" t="s">
        <v>220</v>
      </c>
      <c r="F160" s="40">
        <v>46110</v>
      </c>
      <c r="G160" s="40">
        <v>46101</v>
      </c>
      <c r="H160" s="40">
        <v>46101</v>
      </c>
      <c r="I160" s="18">
        <v>0.36388888888888887</v>
      </c>
      <c r="J160" s="44" t="s">
        <v>69</v>
      </c>
      <c r="K160" s="43" t="s">
        <v>39</v>
      </c>
      <c r="L160" s="43" t="s">
        <v>40</v>
      </c>
      <c r="M160" s="2">
        <f t="shared" si="4"/>
        <v>11</v>
      </c>
      <c r="N160" s="2" t="str">
        <f t="shared" si="5"/>
        <v>março</v>
      </c>
    </row>
    <row r="161" spans="1:14" x14ac:dyDescent="0.25">
      <c r="A161" s="39">
        <v>1185256</v>
      </c>
      <c r="B161" s="44" t="s">
        <v>41</v>
      </c>
      <c r="C161" s="44" t="s">
        <v>37</v>
      </c>
      <c r="D161" s="44" t="s">
        <v>219</v>
      </c>
      <c r="E161" s="44" t="s">
        <v>221</v>
      </c>
      <c r="F161" s="40">
        <v>46110</v>
      </c>
      <c r="G161" s="40">
        <v>46101</v>
      </c>
      <c r="H161" s="40">
        <v>46101</v>
      </c>
      <c r="I161" s="18">
        <v>0.35486111111111113</v>
      </c>
      <c r="J161" s="44" t="s">
        <v>69</v>
      </c>
      <c r="K161" s="43" t="s">
        <v>39</v>
      </c>
      <c r="L161" s="43" t="s">
        <v>40</v>
      </c>
      <c r="M161" s="2">
        <f t="shared" si="4"/>
        <v>11</v>
      </c>
      <c r="N161" s="2" t="str">
        <f t="shared" si="5"/>
        <v>março</v>
      </c>
    </row>
    <row r="162" spans="1:14" x14ac:dyDescent="0.25">
      <c r="A162" s="39">
        <v>1185274</v>
      </c>
      <c r="B162" s="44" t="s">
        <v>36</v>
      </c>
      <c r="C162" s="44" t="s">
        <v>37</v>
      </c>
      <c r="D162" s="44" t="s">
        <v>219</v>
      </c>
      <c r="E162" s="44" t="s">
        <v>222</v>
      </c>
      <c r="F162" s="40">
        <v>46110</v>
      </c>
      <c r="G162" s="40">
        <v>46090</v>
      </c>
      <c r="H162" s="40">
        <v>46090</v>
      </c>
      <c r="I162" s="18">
        <v>0.69374999999999998</v>
      </c>
      <c r="J162" s="44" t="s">
        <v>45</v>
      </c>
      <c r="K162" s="43" t="s">
        <v>39</v>
      </c>
      <c r="L162" s="43" t="s">
        <v>40</v>
      </c>
      <c r="M162" s="2">
        <f t="shared" si="4"/>
        <v>0</v>
      </c>
      <c r="N162" s="2" t="str">
        <f t="shared" si="5"/>
        <v>março</v>
      </c>
    </row>
    <row r="163" spans="1:14" x14ac:dyDescent="0.25">
      <c r="A163" s="39">
        <v>1185283</v>
      </c>
      <c r="B163" s="44" t="s">
        <v>36</v>
      </c>
      <c r="C163" s="44" t="s">
        <v>44</v>
      </c>
      <c r="D163" s="44" t="s">
        <v>219</v>
      </c>
      <c r="E163" s="44" t="s">
        <v>223</v>
      </c>
      <c r="F163" s="40">
        <v>46110</v>
      </c>
      <c r="G163" s="40">
        <v>46092</v>
      </c>
      <c r="H163" s="40">
        <v>46093</v>
      </c>
      <c r="I163" s="18">
        <v>0.33333333333333331</v>
      </c>
      <c r="J163" s="44" t="s">
        <v>48</v>
      </c>
      <c r="K163" s="43" t="s">
        <v>39</v>
      </c>
      <c r="L163" s="43" t="s">
        <v>40</v>
      </c>
      <c r="M163" s="2">
        <f t="shared" si="4"/>
        <v>3</v>
      </c>
      <c r="N163" s="2" t="str">
        <f t="shared" si="5"/>
        <v>março</v>
      </c>
    </row>
    <row r="164" spans="1:14" x14ac:dyDescent="0.25">
      <c r="A164" s="39">
        <v>1185692</v>
      </c>
      <c r="B164" s="44" t="s">
        <v>41</v>
      </c>
      <c r="C164" s="44" t="s">
        <v>37</v>
      </c>
      <c r="D164" s="44" t="s">
        <v>224</v>
      </c>
      <c r="E164" s="44" t="s">
        <v>225</v>
      </c>
      <c r="F164" s="40">
        <v>46111</v>
      </c>
      <c r="G164" s="40">
        <v>46101</v>
      </c>
      <c r="H164" s="40">
        <v>46101</v>
      </c>
      <c r="I164" s="18">
        <v>0.33958333333333335</v>
      </c>
      <c r="J164" s="44" t="s">
        <v>69</v>
      </c>
      <c r="K164" s="43" t="s">
        <v>39</v>
      </c>
      <c r="L164" s="43" t="s">
        <v>40</v>
      </c>
      <c r="M164" s="2">
        <f t="shared" si="4"/>
        <v>10</v>
      </c>
      <c r="N164" s="2" t="str">
        <f t="shared" si="5"/>
        <v>março</v>
      </c>
    </row>
    <row r="165" spans="1:14" x14ac:dyDescent="0.25">
      <c r="A165" s="39">
        <v>1185950</v>
      </c>
      <c r="B165" s="44" t="s">
        <v>36</v>
      </c>
      <c r="C165" s="44" t="s">
        <v>37</v>
      </c>
      <c r="D165" s="44" t="s">
        <v>224</v>
      </c>
      <c r="E165" s="44" t="s">
        <v>226</v>
      </c>
      <c r="F165" s="40">
        <v>46111</v>
      </c>
      <c r="G165" s="40">
        <v>46106</v>
      </c>
      <c r="H165" s="40">
        <v>46106</v>
      </c>
      <c r="I165" s="18">
        <v>0.38819444444444445</v>
      </c>
      <c r="J165" s="44" t="s">
        <v>48</v>
      </c>
      <c r="K165" s="43" t="s">
        <v>39</v>
      </c>
      <c r="L165" s="43" t="s">
        <v>40</v>
      </c>
      <c r="M165" s="2">
        <f t="shared" si="4"/>
        <v>15</v>
      </c>
      <c r="N165" s="2" t="str">
        <f t="shared" si="5"/>
        <v>março</v>
      </c>
    </row>
    <row r="166" spans="1:14" x14ac:dyDescent="0.25">
      <c r="A166" s="39">
        <v>1185961</v>
      </c>
      <c r="B166" s="44" t="s">
        <v>36</v>
      </c>
      <c r="C166" s="44" t="s">
        <v>37</v>
      </c>
      <c r="D166" s="44" t="s">
        <v>224</v>
      </c>
      <c r="E166" s="44" t="s">
        <v>227</v>
      </c>
      <c r="F166" s="40">
        <v>46111</v>
      </c>
      <c r="G166" s="40">
        <v>46106</v>
      </c>
      <c r="H166" s="40">
        <v>46106</v>
      </c>
      <c r="I166" s="17" t="s">
        <v>275</v>
      </c>
      <c r="J166" s="44" t="s">
        <v>228</v>
      </c>
      <c r="K166" s="43" t="s">
        <v>39</v>
      </c>
      <c r="L166" s="43" t="s">
        <v>40</v>
      </c>
      <c r="M166" s="2">
        <f t="shared" si="4"/>
        <v>15</v>
      </c>
      <c r="N166" s="2" t="str">
        <f t="shared" si="5"/>
        <v>março</v>
      </c>
    </row>
    <row r="167" spans="1:14" x14ac:dyDescent="0.25">
      <c r="A167" s="39">
        <v>1189978</v>
      </c>
      <c r="B167" s="44" t="s">
        <v>36</v>
      </c>
      <c r="C167" s="44" t="s">
        <v>37</v>
      </c>
      <c r="D167" s="44" t="s">
        <v>229</v>
      </c>
      <c r="E167" s="44" t="s">
        <v>230</v>
      </c>
      <c r="F167" s="40">
        <v>46118</v>
      </c>
      <c r="G167" s="40">
        <v>46099</v>
      </c>
      <c r="H167" s="40">
        <v>46099</v>
      </c>
      <c r="I167" s="18">
        <v>0.72361111111111109</v>
      </c>
      <c r="J167" s="44" t="s">
        <v>45</v>
      </c>
      <c r="K167" s="43" t="s">
        <v>39</v>
      </c>
      <c r="L167" s="43" t="s">
        <v>40</v>
      </c>
      <c r="M167" s="2">
        <f t="shared" si="4"/>
        <v>1</v>
      </c>
      <c r="N167" s="2" t="str">
        <f t="shared" si="5"/>
        <v>março</v>
      </c>
    </row>
    <row r="168" spans="1:14" x14ac:dyDescent="0.25">
      <c r="A168" s="39">
        <v>1189979</v>
      </c>
      <c r="B168" s="44" t="s">
        <v>36</v>
      </c>
      <c r="C168" s="44" t="s">
        <v>37</v>
      </c>
      <c r="D168" s="44" t="s">
        <v>229</v>
      </c>
      <c r="E168" s="44" t="s">
        <v>230</v>
      </c>
      <c r="F168" s="40">
        <v>46118</v>
      </c>
      <c r="G168" s="40">
        <v>46104</v>
      </c>
      <c r="H168" s="40">
        <v>46104</v>
      </c>
      <c r="I168" s="18">
        <v>0.42777777777777781</v>
      </c>
      <c r="J168" s="44" t="s">
        <v>45</v>
      </c>
      <c r="K168" s="43" t="s">
        <v>39</v>
      </c>
      <c r="L168" s="43" t="s">
        <v>40</v>
      </c>
      <c r="M168" s="2">
        <f t="shared" si="4"/>
        <v>6</v>
      </c>
      <c r="N168" s="2" t="str">
        <f t="shared" si="5"/>
        <v>março</v>
      </c>
    </row>
    <row r="169" spans="1:14" x14ac:dyDescent="0.25">
      <c r="A169" s="39">
        <v>1189998</v>
      </c>
      <c r="B169" s="44" t="s">
        <v>36</v>
      </c>
      <c r="C169" s="44" t="s">
        <v>37</v>
      </c>
      <c r="D169" s="44" t="s">
        <v>229</v>
      </c>
      <c r="E169" s="44" t="s">
        <v>231</v>
      </c>
      <c r="F169" s="40">
        <v>46118</v>
      </c>
      <c r="G169" s="40">
        <v>46112</v>
      </c>
      <c r="H169" s="40">
        <v>46113</v>
      </c>
      <c r="I169" s="18">
        <v>0.31388888888888888</v>
      </c>
      <c r="J169" s="44" t="s">
        <v>57</v>
      </c>
      <c r="K169" s="43" t="s">
        <v>39</v>
      </c>
      <c r="L169" s="43" t="s">
        <v>40</v>
      </c>
      <c r="M169" s="2">
        <f t="shared" si="4"/>
        <v>15</v>
      </c>
      <c r="N169" s="2" t="str">
        <f t="shared" si="5"/>
        <v>março</v>
      </c>
    </row>
    <row r="170" spans="1:14" x14ac:dyDescent="0.25">
      <c r="A170" s="39">
        <v>1189999</v>
      </c>
      <c r="B170" s="44" t="s">
        <v>36</v>
      </c>
      <c r="C170" s="44" t="s">
        <v>37</v>
      </c>
      <c r="D170" s="44" t="s">
        <v>229</v>
      </c>
      <c r="E170" s="44" t="s">
        <v>232</v>
      </c>
      <c r="F170" s="40">
        <v>46118</v>
      </c>
      <c r="G170" s="40">
        <v>46099</v>
      </c>
      <c r="H170" s="40">
        <v>46099</v>
      </c>
      <c r="I170" s="18">
        <v>0.72638888888888886</v>
      </c>
      <c r="J170" s="44" t="s">
        <v>67</v>
      </c>
      <c r="K170" s="43" t="s">
        <v>39</v>
      </c>
      <c r="L170" s="43" t="s">
        <v>40</v>
      </c>
      <c r="M170" s="2">
        <f t="shared" si="4"/>
        <v>1</v>
      </c>
      <c r="N170" s="2" t="str">
        <f t="shared" si="5"/>
        <v>março</v>
      </c>
    </row>
    <row r="171" spans="1:14" x14ac:dyDescent="0.25">
      <c r="A171" s="39">
        <v>1190094</v>
      </c>
      <c r="B171" s="44" t="s">
        <v>36</v>
      </c>
      <c r="C171" s="44" t="s">
        <v>37</v>
      </c>
      <c r="D171" s="44" t="s">
        <v>233</v>
      </c>
      <c r="E171" s="44" t="s">
        <v>234</v>
      </c>
      <c r="F171" s="40">
        <v>46119</v>
      </c>
      <c r="G171" s="40">
        <v>46108</v>
      </c>
      <c r="H171" s="40">
        <v>46111</v>
      </c>
      <c r="I171" s="18">
        <v>0.35902777777777778</v>
      </c>
      <c r="J171" s="44" t="s">
        <v>64</v>
      </c>
      <c r="K171" s="43" t="s">
        <v>39</v>
      </c>
      <c r="L171" s="43" t="s">
        <v>40</v>
      </c>
      <c r="M171" s="2">
        <f t="shared" si="4"/>
        <v>12</v>
      </c>
      <c r="N171" s="2" t="str">
        <f t="shared" si="5"/>
        <v>março</v>
      </c>
    </row>
    <row r="172" spans="1:14" x14ac:dyDescent="0.25">
      <c r="A172" s="39">
        <v>1190769</v>
      </c>
      <c r="B172" s="44" t="s">
        <v>36</v>
      </c>
      <c r="C172" s="44" t="s">
        <v>44</v>
      </c>
      <c r="D172" s="44" t="s">
        <v>235</v>
      </c>
      <c r="E172" s="44" t="s">
        <v>236</v>
      </c>
      <c r="F172" s="40">
        <v>46120</v>
      </c>
      <c r="G172" s="40">
        <v>46104</v>
      </c>
      <c r="H172" s="40">
        <v>46104</v>
      </c>
      <c r="I172" s="18">
        <v>0.43124999999999997</v>
      </c>
      <c r="J172" s="44" t="s">
        <v>55</v>
      </c>
      <c r="K172" s="43" t="s">
        <v>39</v>
      </c>
      <c r="L172" s="43" t="s">
        <v>40</v>
      </c>
      <c r="M172" s="2">
        <f t="shared" si="4"/>
        <v>4</v>
      </c>
      <c r="N172" s="2" t="str">
        <f t="shared" si="5"/>
        <v>março</v>
      </c>
    </row>
    <row r="173" spans="1:14" x14ac:dyDescent="0.25">
      <c r="A173" s="39">
        <v>1190816</v>
      </c>
      <c r="B173" s="44" t="s">
        <v>36</v>
      </c>
      <c r="C173" s="44" t="s">
        <v>37</v>
      </c>
      <c r="D173" s="44" t="s">
        <v>235</v>
      </c>
      <c r="E173" s="44" t="s">
        <v>237</v>
      </c>
      <c r="F173" s="40">
        <v>46120</v>
      </c>
      <c r="G173" s="40">
        <v>46107</v>
      </c>
      <c r="H173" s="40">
        <v>46107</v>
      </c>
      <c r="I173" s="18">
        <v>0.32847222222222222</v>
      </c>
      <c r="J173" s="44" t="s">
        <v>42</v>
      </c>
      <c r="K173" s="43" t="s">
        <v>39</v>
      </c>
      <c r="L173" s="43" t="s">
        <v>40</v>
      </c>
      <c r="M173" s="2">
        <f t="shared" si="4"/>
        <v>7</v>
      </c>
      <c r="N173" s="2" t="str">
        <f t="shared" si="5"/>
        <v>março</v>
      </c>
    </row>
    <row r="174" spans="1:14" x14ac:dyDescent="0.25">
      <c r="A174" s="39">
        <v>1190965</v>
      </c>
      <c r="B174" s="44" t="s">
        <v>36</v>
      </c>
      <c r="C174" s="44" t="s">
        <v>37</v>
      </c>
      <c r="D174" s="44" t="s">
        <v>235</v>
      </c>
      <c r="E174" s="44" t="s">
        <v>238</v>
      </c>
      <c r="F174" s="40">
        <v>46120</v>
      </c>
      <c r="G174" s="40">
        <v>46107</v>
      </c>
      <c r="H174" s="40">
        <v>46107</v>
      </c>
      <c r="I174" s="18">
        <v>0.33888888888888885</v>
      </c>
      <c r="J174" s="44" t="s">
        <v>60</v>
      </c>
      <c r="K174" s="43" t="s">
        <v>39</v>
      </c>
      <c r="L174" s="43" t="s">
        <v>40</v>
      </c>
      <c r="M174" s="2">
        <f t="shared" si="4"/>
        <v>7</v>
      </c>
      <c r="N174" s="2" t="str">
        <f t="shared" si="5"/>
        <v>março</v>
      </c>
    </row>
    <row r="175" spans="1:14" x14ac:dyDescent="0.25">
      <c r="A175" s="39">
        <v>1190966</v>
      </c>
      <c r="B175" s="44" t="s">
        <v>36</v>
      </c>
      <c r="C175" s="44" t="s">
        <v>37</v>
      </c>
      <c r="D175" s="44" t="s">
        <v>235</v>
      </c>
      <c r="E175" s="44" t="s">
        <v>238</v>
      </c>
      <c r="F175" s="40">
        <v>46120</v>
      </c>
      <c r="G175" s="40">
        <v>46101</v>
      </c>
      <c r="H175" s="40">
        <v>46104</v>
      </c>
      <c r="I175" s="18">
        <v>0.43472222222222223</v>
      </c>
      <c r="J175" s="44" t="s">
        <v>70</v>
      </c>
      <c r="K175" s="43" t="s">
        <v>39</v>
      </c>
      <c r="L175" s="43" t="s">
        <v>40</v>
      </c>
      <c r="M175" s="2">
        <f t="shared" si="4"/>
        <v>4</v>
      </c>
      <c r="N175" s="2" t="str">
        <f t="shared" si="5"/>
        <v>março</v>
      </c>
    </row>
    <row r="176" spans="1:14" x14ac:dyDescent="0.25">
      <c r="A176" s="39">
        <v>1190967</v>
      </c>
      <c r="B176" s="44" t="s">
        <v>36</v>
      </c>
      <c r="C176" s="44" t="s">
        <v>37</v>
      </c>
      <c r="D176" s="44" t="s">
        <v>235</v>
      </c>
      <c r="E176" s="44" t="s">
        <v>238</v>
      </c>
      <c r="F176" s="40">
        <v>46120</v>
      </c>
      <c r="G176" s="40">
        <v>46100</v>
      </c>
      <c r="H176" s="40">
        <v>46104</v>
      </c>
      <c r="I176" s="18">
        <v>0.43541666666666662</v>
      </c>
      <c r="J176" s="44" t="s">
        <v>101</v>
      </c>
      <c r="K176" s="43" t="s">
        <v>39</v>
      </c>
      <c r="L176" s="43" t="s">
        <v>40</v>
      </c>
      <c r="M176" s="2">
        <f t="shared" si="4"/>
        <v>4</v>
      </c>
      <c r="N176" s="2" t="str">
        <f t="shared" si="5"/>
        <v>março</v>
      </c>
    </row>
    <row r="177" spans="1:14" x14ac:dyDescent="0.25">
      <c r="A177" s="39">
        <v>1191379</v>
      </c>
      <c r="B177" s="44" t="s">
        <v>36</v>
      </c>
      <c r="C177" s="44" t="s">
        <v>239</v>
      </c>
      <c r="D177" s="44" t="s">
        <v>235</v>
      </c>
      <c r="E177" s="44" t="s">
        <v>240</v>
      </c>
      <c r="F177" s="40">
        <v>46120</v>
      </c>
      <c r="G177" s="40">
        <v>46107</v>
      </c>
      <c r="H177" s="40">
        <v>46107</v>
      </c>
      <c r="I177" s="18">
        <v>0.31458333333333333</v>
      </c>
      <c r="J177" s="44" t="s">
        <v>63</v>
      </c>
      <c r="K177" s="43" t="s">
        <v>39</v>
      </c>
      <c r="L177" s="43" t="s">
        <v>40</v>
      </c>
      <c r="M177" s="2">
        <f t="shared" si="4"/>
        <v>7</v>
      </c>
      <c r="N177" s="2" t="str">
        <f t="shared" si="5"/>
        <v>março</v>
      </c>
    </row>
    <row r="178" spans="1:14" x14ac:dyDescent="0.25">
      <c r="A178" s="39">
        <v>1191605</v>
      </c>
      <c r="B178" s="44" t="s">
        <v>36</v>
      </c>
      <c r="C178" s="44" t="s">
        <v>37</v>
      </c>
      <c r="D178" s="44" t="s">
        <v>241</v>
      </c>
      <c r="E178" s="44" t="s">
        <v>242</v>
      </c>
      <c r="F178" s="40">
        <v>46121</v>
      </c>
      <c r="G178" s="40">
        <v>46106</v>
      </c>
      <c r="H178" s="40">
        <v>46106</v>
      </c>
      <c r="I178" s="18">
        <v>0.37708333333333338</v>
      </c>
      <c r="J178" s="44" t="s">
        <v>243</v>
      </c>
      <c r="K178" s="43" t="s">
        <v>39</v>
      </c>
      <c r="L178" s="43" t="s">
        <v>40</v>
      </c>
      <c r="M178" s="2">
        <f t="shared" si="4"/>
        <v>5</v>
      </c>
      <c r="N178" s="2" t="str">
        <f t="shared" si="5"/>
        <v>março</v>
      </c>
    </row>
    <row r="179" spans="1:14" x14ac:dyDescent="0.25">
      <c r="A179" s="39">
        <v>1191696</v>
      </c>
      <c r="B179" s="44" t="s">
        <v>41</v>
      </c>
      <c r="C179" s="44" t="s">
        <v>37</v>
      </c>
      <c r="D179" s="44" t="s">
        <v>241</v>
      </c>
      <c r="E179" s="44" t="s">
        <v>244</v>
      </c>
      <c r="F179" s="40">
        <v>46121</v>
      </c>
      <c r="G179" s="40">
        <v>46107</v>
      </c>
      <c r="H179" s="40">
        <v>46107</v>
      </c>
      <c r="I179" s="18">
        <v>0.32291666666666669</v>
      </c>
      <c r="J179" s="44" t="s">
        <v>69</v>
      </c>
      <c r="K179" s="43" t="s">
        <v>39</v>
      </c>
      <c r="L179" s="43" t="s">
        <v>40</v>
      </c>
      <c r="M179" s="2">
        <f t="shared" si="4"/>
        <v>6</v>
      </c>
      <c r="N179" s="2" t="str">
        <f t="shared" si="5"/>
        <v>março</v>
      </c>
    </row>
    <row r="180" spans="1:14" x14ac:dyDescent="0.25">
      <c r="A180" s="39">
        <v>1191983</v>
      </c>
      <c r="B180" s="44" t="s">
        <v>41</v>
      </c>
      <c r="C180" s="44" t="s">
        <v>50</v>
      </c>
      <c r="D180" s="44" t="s">
        <v>241</v>
      </c>
      <c r="E180" s="44" t="s">
        <v>245</v>
      </c>
      <c r="F180" s="40">
        <v>46121</v>
      </c>
      <c r="G180" s="40">
        <v>46101</v>
      </c>
      <c r="H180" s="40">
        <v>46104</v>
      </c>
      <c r="I180" s="18">
        <v>0.6118055555555556</v>
      </c>
      <c r="J180" s="44" t="s">
        <v>51</v>
      </c>
      <c r="K180" s="43" t="s">
        <v>39</v>
      </c>
      <c r="L180" s="43" t="s">
        <v>40</v>
      </c>
      <c r="M180" s="2">
        <f t="shared" si="4"/>
        <v>3</v>
      </c>
      <c r="N180" s="2" t="str">
        <f t="shared" si="5"/>
        <v>março</v>
      </c>
    </row>
    <row r="181" spans="1:14" x14ac:dyDescent="0.25">
      <c r="A181" s="39">
        <v>1192418</v>
      </c>
      <c r="B181" s="44" t="s">
        <v>36</v>
      </c>
      <c r="C181" s="44" t="s">
        <v>37</v>
      </c>
      <c r="D181" s="44" t="s">
        <v>246</v>
      </c>
      <c r="E181" s="44" t="s">
        <v>247</v>
      </c>
      <c r="F181" s="40">
        <v>46124</v>
      </c>
      <c r="G181" s="40">
        <v>46104</v>
      </c>
      <c r="H181" s="40">
        <v>46105</v>
      </c>
      <c r="I181" s="18">
        <v>0.37708333333333338</v>
      </c>
      <c r="J181" s="44" t="s">
        <v>60</v>
      </c>
      <c r="K181" s="43" t="s">
        <v>39</v>
      </c>
      <c r="L181" s="43" t="s">
        <v>40</v>
      </c>
      <c r="M181" s="2">
        <f t="shared" si="4"/>
        <v>1</v>
      </c>
      <c r="N181" s="2" t="str">
        <f t="shared" si="5"/>
        <v>março</v>
      </c>
    </row>
    <row r="182" spans="1:14" x14ac:dyDescent="0.25">
      <c r="A182" s="39">
        <v>1192419</v>
      </c>
      <c r="B182" s="44" t="s">
        <v>36</v>
      </c>
      <c r="C182" s="44" t="s">
        <v>37</v>
      </c>
      <c r="D182" s="44" t="s">
        <v>246</v>
      </c>
      <c r="E182" s="44" t="s">
        <v>248</v>
      </c>
      <c r="F182" s="40">
        <v>46124</v>
      </c>
      <c r="G182" s="40">
        <v>46105</v>
      </c>
      <c r="H182" s="40">
        <v>46106</v>
      </c>
      <c r="I182" s="18">
        <v>0.34236111111111112</v>
      </c>
      <c r="J182" s="44" t="s">
        <v>70</v>
      </c>
      <c r="K182" s="43" t="s">
        <v>39</v>
      </c>
      <c r="L182" s="43" t="s">
        <v>40</v>
      </c>
      <c r="M182" s="2">
        <f t="shared" si="4"/>
        <v>2</v>
      </c>
      <c r="N182" s="2" t="str">
        <f t="shared" si="5"/>
        <v>março</v>
      </c>
    </row>
    <row r="183" spans="1:14" x14ac:dyDescent="0.25">
      <c r="A183" s="39">
        <v>1181382</v>
      </c>
      <c r="B183" s="44" t="s">
        <v>36</v>
      </c>
      <c r="C183" s="44" t="s">
        <v>44</v>
      </c>
      <c r="D183" s="44" t="s">
        <v>189</v>
      </c>
      <c r="E183" s="44" t="s">
        <v>249</v>
      </c>
      <c r="F183" s="40">
        <v>46103</v>
      </c>
      <c r="G183" s="40">
        <v>46094</v>
      </c>
      <c r="H183" s="40">
        <v>46097</v>
      </c>
      <c r="I183" s="18">
        <v>0.39027777777777778</v>
      </c>
      <c r="J183" s="44" t="s">
        <v>70</v>
      </c>
      <c r="K183" s="43" t="s">
        <v>39</v>
      </c>
      <c r="L183" s="43" t="s">
        <v>40</v>
      </c>
      <c r="M183" s="2">
        <f t="shared" si="4"/>
        <v>14</v>
      </c>
      <c r="N183" s="2" t="str">
        <f t="shared" si="5"/>
        <v>março</v>
      </c>
    </row>
    <row r="184" spans="1:14" x14ac:dyDescent="0.25">
      <c r="A184" s="39">
        <v>1181388</v>
      </c>
      <c r="B184" s="44" t="s">
        <v>36</v>
      </c>
      <c r="C184" s="44" t="s">
        <v>44</v>
      </c>
      <c r="D184" s="44" t="s">
        <v>189</v>
      </c>
      <c r="E184" s="44" t="s">
        <v>250</v>
      </c>
      <c r="F184" s="40">
        <v>46103</v>
      </c>
      <c r="G184" s="40">
        <v>46088</v>
      </c>
      <c r="H184" s="40">
        <v>46090</v>
      </c>
      <c r="I184" s="18">
        <v>0.35694444444444445</v>
      </c>
      <c r="J184" s="44" t="s">
        <v>52</v>
      </c>
      <c r="K184" s="43" t="s">
        <v>39</v>
      </c>
      <c r="L184" s="43" t="s">
        <v>40</v>
      </c>
      <c r="M184" s="2">
        <f t="shared" si="4"/>
        <v>7</v>
      </c>
      <c r="N184" s="2" t="str">
        <f t="shared" si="5"/>
        <v>março</v>
      </c>
    </row>
    <row r="185" spans="1:14" x14ac:dyDescent="0.25">
      <c r="A185" s="39">
        <v>1181389</v>
      </c>
      <c r="B185" s="44" t="s">
        <v>36</v>
      </c>
      <c r="C185" s="44" t="s">
        <v>44</v>
      </c>
      <c r="D185" s="44" t="s">
        <v>189</v>
      </c>
      <c r="E185" s="44" t="s">
        <v>250</v>
      </c>
      <c r="F185" s="40">
        <v>46103</v>
      </c>
      <c r="G185" s="40">
        <v>46083</v>
      </c>
      <c r="H185" s="40">
        <v>46083</v>
      </c>
      <c r="I185" s="18">
        <v>0.36319444444444443</v>
      </c>
      <c r="J185" s="44" t="s">
        <v>251</v>
      </c>
      <c r="K185" s="43" t="s">
        <v>39</v>
      </c>
      <c r="L185" s="43" t="s">
        <v>40</v>
      </c>
      <c r="M185" s="2">
        <f t="shared" si="4"/>
        <v>0</v>
      </c>
      <c r="N185" s="2" t="str">
        <f t="shared" si="5"/>
        <v>março</v>
      </c>
    </row>
    <row r="186" spans="1:14" x14ac:dyDescent="0.25">
      <c r="A186" s="39">
        <v>1181478</v>
      </c>
      <c r="B186" s="44" t="s">
        <v>252</v>
      </c>
      <c r="C186" s="44" t="s">
        <v>37</v>
      </c>
      <c r="D186" s="44" t="s">
        <v>189</v>
      </c>
      <c r="E186" s="44" t="s">
        <v>253</v>
      </c>
      <c r="F186" s="40">
        <v>46103</v>
      </c>
      <c r="G186" s="40">
        <v>46094</v>
      </c>
      <c r="H186" s="40">
        <v>46094</v>
      </c>
      <c r="I186" s="17" t="s">
        <v>276</v>
      </c>
      <c r="J186" s="44" t="s">
        <v>228</v>
      </c>
      <c r="K186" s="43" t="s">
        <v>39</v>
      </c>
      <c r="L186" s="43" t="s">
        <v>40</v>
      </c>
      <c r="M186" s="2">
        <f t="shared" si="4"/>
        <v>11</v>
      </c>
      <c r="N186" s="2" t="str">
        <f t="shared" si="5"/>
        <v>março</v>
      </c>
    </row>
    <row r="187" spans="1:14" x14ac:dyDescent="0.25">
      <c r="A187" s="39">
        <v>1181647</v>
      </c>
      <c r="B187" s="44" t="s">
        <v>36</v>
      </c>
      <c r="C187" s="44" t="s">
        <v>50</v>
      </c>
      <c r="D187" s="44" t="s">
        <v>189</v>
      </c>
      <c r="E187" s="44" t="s">
        <v>254</v>
      </c>
      <c r="F187" s="40">
        <v>46103</v>
      </c>
      <c r="G187" s="40">
        <v>46092</v>
      </c>
      <c r="H187" s="40">
        <v>46093</v>
      </c>
      <c r="I187" s="18">
        <v>0.52638888888888891</v>
      </c>
      <c r="J187" s="44" t="s">
        <v>70</v>
      </c>
      <c r="K187" s="43" t="s">
        <v>39</v>
      </c>
      <c r="L187" s="43" t="s">
        <v>40</v>
      </c>
      <c r="M187" s="2">
        <f t="shared" si="4"/>
        <v>10</v>
      </c>
      <c r="N187" s="2" t="str">
        <f t="shared" si="5"/>
        <v>março</v>
      </c>
    </row>
    <row r="188" spans="1:14" x14ac:dyDescent="0.25">
      <c r="A188" s="39">
        <v>1192976</v>
      </c>
      <c r="B188" s="44" t="s">
        <v>36</v>
      </c>
      <c r="C188" s="44" t="s">
        <v>44</v>
      </c>
      <c r="D188" s="44" t="s">
        <v>246</v>
      </c>
      <c r="E188" s="44" t="s">
        <v>255</v>
      </c>
      <c r="F188" s="40">
        <v>46124</v>
      </c>
      <c r="G188" s="40">
        <v>46111</v>
      </c>
      <c r="H188" s="40">
        <v>46111</v>
      </c>
      <c r="I188" s="18">
        <v>0.44791666666666669</v>
      </c>
      <c r="J188" s="44" t="s">
        <v>42</v>
      </c>
      <c r="K188" s="43" t="s">
        <v>39</v>
      </c>
      <c r="L188" s="43" t="s">
        <v>40</v>
      </c>
      <c r="M188" s="2">
        <f t="shared" si="4"/>
        <v>7</v>
      </c>
      <c r="N188" s="2" t="str">
        <f t="shared" si="5"/>
        <v>março</v>
      </c>
    </row>
    <row r="189" spans="1:14" x14ac:dyDescent="0.25">
      <c r="A189" s="39">
        <v>1193090</v>
      </c>
      <c r="B189" s="44" t="s">
        <v>36</v>
      </c>
      <c r="C189" s="44" t="s">
        <v>44</v>
      </c>
      <c r="D189" s="44" t="s">
        <v>256</v>
      </c>
      <c r="E189" s="44" t="s">
        <v>257</v>
      </c>
      <c r="F189" s="40">
        <v>46125</v>
      </c>
      <c r="G189" s="40">
        <v>46112</v>
      </c>
      <c r="H189" s="40">
        <v>46113</v>
      </c>
      <c r="I189" s="17" t="s">
        <v>277</v>
      </c>
      <c r="J189" s="44" t="s">
        <v>60</v>
      </c>
      <c r="K189" s="43" t="s">
        <v>39</v>
      </c>
      <c r="L189" s="43" t="s">
        <v>40</v>
      </c>
      <c r="M189" s="2">
        <f t="shared" si="4"/>
        <v>8</v>
      </c>
      <c r="N189" s="2" t="str">
        <f t="shared" si="5"/>
        <v>março</v>
      </c>
    </row>
    <row r="190" spans="1:14" x14ac:dyDescent="0.25">
      <c r="A190" s="39">
        <v>1193247</v>
      </c>
      <c r="B190" s="44" t="s">
        <v>36</v>
      </c>
      <c r="C190" s="44" t="s">
        <v>44</v>
      </c>
      <c r="D190" s="44" t="s">
        <v>256</v>
      </c>
      <c r="E190" s="44" t="s">
        <v>258</v>
      </c>
      <c r="F190" s="40">
        <v>46125</v>
      </c>
      <c r="G190" s="40">
        <v>46106</v>
      </c>
      <c r="H190" s="40">
        <v>46106</v>
      </c>
      <c r="I190" s="18">
        <v>0.65138888888888891</v>
      </c>
      <c r="J190" s="44" t="s">
        <v>66</v>
      </c>
      <c r="K190" s="43" t="s">
        <v>39</v>
      </c>
      <c r="L190" s="43" t="s">
        <v>40</v>
      </c>
      <c r="M190" s="2">
        <f t="shared" si="4"/>
        <v>1</v>
      </c>
      <c r="N190" s="2" t="str">
        <f t="shared" si="5"/>
        <v>março</v>
      </c>
    </row>
    <row r="191" spans="1:14" x14ac:dyDescent="0.25">
      <c r="A191" s="39">
        <v>1193349</v>
      </c>
      <c r="B191" s="44" t="s">
        <v>36</v>
      </c>
      <c r="C191" s="44" t="s">
        <v>44</v>
      </c>
      <c r="D191" s="44" t="s">
        <v>256</v>
      </c>
      <c r="E191" s="44" t="s">
        <v>259</v>
      </c>
      <c r="F191" s="40">
        <v>46125</v>
      </c>
      <c r="G191" s="40">
        <v>46106</v>
      </c>
      <c r="H191" s="40">
        <v>46106</v>
      </c>
      <c r="I191" s="18">
        <v>0.66736111111111107</v>
      </c>
      <c r="J191" s="44" t="s">
        <v>48</v>
      </c>
      <c r="K191" s="43" t="s">
        <v>39</v>
      </c>
      <c r="L191" s="43" t="s">
        <v>40</v>
      </c>
      <c r="M191" s="2">
        <f t="shared" si="4"/>
        <v>1</v>
      </c>
      <c r="N191" s="2" t="str">
        <f t="shared" si="5"/>
        <v>março</v>
      </c>
    </row>
    <row r="192" spans="1:14" x14ac:dyDescent="0.25">
      <c r="A192" s="39">
        <v>1193465</v>
      </c>
      <c r="B192" s="44" t="s">
        <v>36</v>
      </c>
      <c r="C192" s="44" t="s">
        <v>37</v>
      </c>
      <c r="D192" s="44" t="s">
        <v>256</v>
      </c>
      <c r="E192" s="44" t="s">
        <v>260</v>
      </c>
      <c r="F192" s="40">
        <v>46125</v>
      </c>
      <c r="G192" s="40">
        <v>46108</v>
      </c>
      <c r="H192" s="40">
        <v>46108</v>
      </c>
      <c r="I192" s="18">
        <v>0.64097222222222217</v>
      </c>
      <c r="J192" s="44" t="s">
        <v>48</v>
      </c>
      <c r="K192" s="43" t="s">
        <v>39</v>
      </c>
      <c r="L192" s="43" t="s">
        <v>40</v>
      </c>
      <c r="M192" s="2">
        <f t="shared" si="4"/>
        <v>3</v>
      </c>
      <c r="N192" s="2" t="str">
        <f t="shared" si="5"/>
        <v>março</v>
      </c>
    </row>
    <row r="193" spans="1:14" x14ac:dyDescent="0.25">
      <c r="A193" s="39">
        <v>1194125</v>
      </c>
      <c r="B193" s="44" t="s">
        <v>36</v>
      </c>
      <c r="C193" s="44" t="s">
        <v>37</v>
      </c>
      <c r="D193" s="44" t="s">
        <v>261</v>
      </c>
      <c r="E193" s="44" t="s">
        <v>262</v>
      </c>
      <c r="F193" s="40">
        <v>46126</v>
      </c>
      <c r="G193" s="40">
        <v>46108</v>
      </c>
      <c r="H193" s="40">
        <v>46108</v>
      </c>
      <c r="I193" s="18">
        <v>0.35833333333333334</v>
      </c>
      <c r="J193" s="44" t="s">
        <v>66</v>
      </c>
      <c r="K193" s="43" t="s">
        <v>39</v>
      </c>
      <c r="L193" s="43" t="s">
        <v>40</v>
      </c>
      <c r="M193" s="2">
        <f t="shared" si="4"/>
        <v>2</v>
      </c>
      <c r="N193" s="2" t="str">
        <f t="shared" si="5"/>
        <v>março</v>
      </c>
    </row>
    <row r="194" spans="1:14" x14ac:dyDescent="0.25">
      <c r="A194" s="39">
        <v>1194570</v>
      </c>
      <c r="B194" s="44" t="s">
        <v>36</v>
      </c>
      <c r="C194" s="44" t="s">
        <v>44</v>
      </c>
      <c r="D194" s="44" t="s">
        <v>261</v>
      </c>
      <c r="E194" s="44" t="s">
        <v>263</v>
      </c>
      <c r="F194" s="40">
        <v>46126</v>
      </c>
      <c r="G194" s="40">
        <v>46113</v>
      </c>
      <c r="H194" s="40">
        <v>46113</v>
      </c>
      <c r="I194" s="18">
        <v>0.66249999999999998</v>
      </c>
      <c r="J194" s="44" t="s">
        <v>45</v>
      </c>
      <c r="K194" s="43" t="s">
        <v>39</v>
      </c>
      <c r="L194" s="43" t="s">
        <v>40</v>
      </c>
      <c r="M194" s="2">
        <f t="shared" si="4"/>
        <v>7</v>
      </c>
      <c r="N194" s="2" t="str">
        <f t="shared" si="5"/>
        <v>março</v>
      </c>
    </row>
    <row r="195" spans="1:14" x14ac:dyDescent="0.25">
      <c r="A195" s="39">
        <v>1194700</v>
      </c>
      <c r="B195" s="44" t="s">
        <v>36</v>
      </c>
      <c r="C195" s="44" t="s">
        <v>37</v>
      </c>
      <c r="D195" s="44" t="s">
        <v>264</v>
      </c>
      <c r="E195" s="44" t="s">
        <v>265</v>
      </c>
      <c r="F195" s="40">
        <v>46127</v>
      </c>
      <c r="G195" s="40">
        <v>46112</v>
      </c>
      <c r="H195" s="40">
        <v>46113</v>
      </c>
      <c r="I195" s="18">
        <v>0.32847222222222222</v>
      </c>
      <c r="J195" s="44" t="s">
        <v>66</v>
      </c>
      <c r="K195" s="43" t="s">
        <v>39</v>
      </c>
      <c r="L195" s="43" t="s">
        <v>40</v>
      </c>
      <c r="M195" s="2">
        <f t="shared" ref="M195:M258" si="6">H195-D195</f>
        <v>6</v>
      </c>
      <c r="N195" s="2" t="str">
        <f t="shared" ref="N195:N258" si="7">TEXT(D195,"MMMM")</f>
        <v>março</v>
      </c>
    </row>
    <row r="196" spans="1:14" x14ac:dyDescent="0.25">
      <c r="A196" s="39">
        <v>1194740</v>
      </c>
      <c r="B196" s="44" t="s">
        <v>41</v>
      </c>
      <c r="C196" s="44" t="s">
        <v>37</v>
      </c>
      <c r="D196" s="44" t="s">
        <v>264</v>
      </c>
      <c r="E196" s="44" t="s">
        <v>266</v>
      </c>
      <c r="F196" s="40">
        <v>46127</v>
      </c>
      <c r="G196" s="40">
        <v>46111</v>
      </c>
      <c r="H196" s="40">
        <v>46111</v>
      </c>
      <c r="I196" s="17" t="s">
        <v>278</v>
      </c>
      <c r="J196" s="44" t="s">
        <v>69</v>
      </c>
      <c r="K196" s="43" t="s">
        <v>39</v>
      </c>
      <c r="L196" s="43" t="s">
        <v>40</v>
      </c>
      <c r="M196" s="2">
        <f t="shared" si="6"/>
        <v>4</v>
      </c>
      <c r="N196" s="2" t="str">
        <f t="shared" si="7"/>
        <v>março</v>
      </c>
    </row>
    <row r="197" spans="1:14" x14ac:dyDescent="0.25">
      <c r="A197" s="39">
        <v>1194766</v>
      </c>
      <c r="B197" s="44" t="s">
        <v>41</v>
      </c>
      <c r="C197" s="44" t="s">
        <v>37</v>
      </c>
      <c r="D197" s="44" t="s">
        <v>264</v>
      </c>
      <c r="E197" s="44" t="s">
        <v>267</v>
      </c>
      <c r="F197" s="40">
        <v>46127</v>
      </c>
      <c r="G197" s="40">
        <v>46109</v>
      </c>
      <c r="H197" s="40">
        <v>46111</v>
      </c>
      <c r="I197" s="18">
        <v>0.43263888888888885</v>
      </c>
      <c r="J197" s="44" t="s">
        <v>60</v>
      </c>
      <c r="K197" s="43" t="s">
        <v>39</v>
      </c>
      <c r="L197" s="43" t="s">
        <v>40</v>
      </c>
      <c r="M197" s="2">
        <f t="shared" si="6"/>
        <v>4</v>
      </c>
      <c r="N197" s="2" t="str">
        <f t="shared" si="7"/>
        <v>março</v>
      </c>
    </row>
    <row r="198" spans="1:14" x14ac:dyDescent="0.25">
      <c r="A198" s="39">
        <v>1194935</v>
      </c>
      <c r="B198" s="44" t="s">
        <v>36</v>
      </c>
      <c r="C198" s="44" t="s">
        <v>37</v>
      </c>
      <c r="D198" s="44" t="s">
        <v>264</v>
      </c>
      <c r="E198" s="44" t="s">
        <v>268</v>
      </c>
      <c r="F198" s="40">
        <v>46127</v>
      </c>
      <c r="G198" s="40">
        <v>46111</v>
      </c>
      <c r="H198" s="40">
        <v>46111</v>
      </c>
      <c r="I198" s="18">
        <v>0.36249999999999999</v>
      </c>
      <c r="J198" s="44" t="s">
        <v>68</v>
      </c>
      <c r="K198" s="43" t="s">
        <v>39</v>
      </c>
      <c r="L198" s="43" t="s">
        <v>40</v>
      </c>
      <c r="M198" s="2">
        <f t="shared" si="6"/>
        <v>4</v>
      </c>
      <c r="N198" s="2" t="str">
        <f t="shared" si="7"/>
        <v>março</v>
      </c>
    </row>
    <row r="199" spans="1:14" x14ac:dyDescent="0.25">
      <c r="A199" s="39">
        <v>1197380</v>
      </c>
      <c r="B199" s="44" t="s">
        <v>43</v>
      </c>
      <c r="C199" s="44" t="s">
        <v>44</v>
      </c>
      <c r="D199" s="44" t="s">
        <v>269</v>
      </c>
      <c r="E199" s="44" t="s">
        <v>270</v>
      </c>
      <c r="F199" s="40">
        <v>46132</v>
      </c>
      <c r="G199" s="40">
        <v>46113</v>
      </c>
      <c r="H199" s="40">
        <v>46114</v>
      </c>
      <c r="I199" s="18">
        <v>0.28333333333333333</v>
      </c>
      <c r="J199" s="44" t="s">
        <v>55</v>
      </c>
      <c r="K199" s="43" t="s">
        <v>271</v>
      </c>
      <c r="L199" s="43" t="s">
        <v>40</v>
      </c>
      <c r="M199" s="2">
        <f t="shared" si="6"/>
        <v>2</v>
      </c>
      <c r="N199" s="2" t="str">
        <f t="shared" si="7"/>
        <v>março</v>
      </c>
    </row>
    <row r="200" spans="1:14" x14ac:dyDescent="0.25">
      <c r="A200" s="39">
        <v>1198983</v>
      </c>
      <c r="B200" s="44" t="s">
        <v>36</v>
      </c>
      <c r="C200" s="44" t="s">
        <v>44</v>
      </c>
      <c r="D200" s="44" t="s">
        <v>280</v>
      </c>
      <c r="E200" s="44" t="s">
        <v>281</v>
      </c>
      <c r="F200" s="40">
        <v>46134</v>
      </c>
      <c r="G200" s="40">
        <v>46118</v>
      </c>
      <c r="H200" s="41">
        <v>46118</v>
      </c>
      <c r="I200" s="42">
        <v>0.54166666666666663</v>
      </c>
      <c r="J200" s="44" t="s">
        <v>243</v>
      </c>
      <c r="K200" s="44" t="s">
        <v>39</v>
      </c>
      <c r="L200" s="44" t="s">
        <v>40</v>
      </c>
      <c r="M200" s="2">
        <f t="shared" si="6"/>
        <v>4</v>
      </c>
      <c r="N200" s="2" t="str">
        <f t="shared" si="7"/>
        <v>abril</v>
      </c>
    </row>
    <row r="201" spans="1:14" x14ac:dyDescent="0.25">
      <c r="A201" s="39">
        <v>1199393</v>
      </c>
      <c r="B201" s="44" t="s">
        <v>36</v>
      </c>
      <c r="C201" s="44" t="s">
        <v>44</v>
      </c>
      <c r="D201" s="44" t="s">
        <v>282</v>
      </c>
      <c r="E201" s="44" t="s">
        <v>283</v>
      </c>
      <c r="F201" s="40">
        <v>46138</v>
      </c>
      <c r="G201" s="40">
        <v>46127</v>
      </c>
      <c r="H201" s="40">
        <v>46127</v>
      </c>
      <c r="I201" s="42">
        <v>0.67361111111111116</v>
      </c>
      <c r="J201" s="44" t="s">
        <v>284</v>
      </c>
      <c r="K201" s="44" t="s">
        <v>39</v>
      </c>
      <c r="L201" s="44" t="s">
        <v>40</v>
      </c>
      <c r="M201" s="2">
        <f t="shared" si="6"/>
        <v>9</v>
      </c>
      <c r="N201" s="2" t="str">
        <f t="shared" si="7"/>
        <v>abril</v>
      </c>
    </row>
    <row r="202" spans="1:14" x14ac:dyDescent="0.25">
      <c r="A202" s="39">
        <v>1201090</v>
      </c>
      <c r="B202" s="44" t="s">
        <v>41</v>
      </c>
      <c r="C202" s="44" t="s">
        <v>37</v>
      </c>
      <c r="D202" s="44" t="s">
        <v>285</v>
      </c>
      <c r="E202" s="44" t="s">
        <v>286</v>
      </c>
      <c r="F202" s="40">
        <v>46140</v>
      </c>
      <c r="G202" s="40">
        <v>46126</v>
      </c>
      <c r="H202" s="40">
        <v>46126</v>
      </c>
      <c r="I202" s="42">
        <v>0.31597222222222221</v>
      </c>
      <c r="J202" s="44" t="s">
        <v>69</v>
      </c>
      <c r="K202" s="44" t="s">
        <v>39</v>
      </c>
      <c r="L202" s="44" t="s">
        <v>40</v>
      </c>
      <c r="M202" s="2">
        <f t="shared" si="6"/>
        <v>6</v>
      </c>
      <c r="N202" s="2" t="str">
        <f t="shared" si="7"/>
        <v>abril</v>
      </c>
    </row>
    <row r="203" spans="1:14" x14ac:dyDescent="0.25">
      <c r="A203" s="39">
        <v>1201106</v>
      </c>
      <c r="B203" s="44" t="s">
        <v>36</v>
      </c>
      <c r="C203" s="44" t="s">
        <v>44</v>
      </c>
      <c r="D203" s="44" t="s">
        <v>285</v>
      </c>
      <c r="E203" s="44" t="s">
        <v>287</v>
      </c>
      <c r="F203" s="40">
        <v>46140</v>
      </c>
      <c r="G203" s="40">
        <v>46127</v>
      </c>
      <c r="H203" s="40">
        <v>46128</v>
      </c>
      <c r="I203" s="42">
        <v>0.39930555555555558</v>
      </c>
      <c r="J203" s="44" t="s">
        <v>42</v>
      </c>
      <c r="K203" s="44" t="s">
        <v>39</v>
      </c>
      <c r="L203" s="44" t="s">
        <v>40</v>
      </c>
      <c r="M203" s="2">
        <f t="shared" si="6"/>
        <v>8</v>
      </c>
      <c r="N203" s="2" t="str">
        <f t="shared" si="7"/>
        <v>abril</v>
      </c>
    </row>
    <row r="204" spans="1:14" x14ac:dyDescent="0.25">
      <c r="A204" s="39">
        <v>1201670</v>
      </c>
      <c r="B204" s="44" t="s">
        <v>43</v>
      </c>
      <c r="C204" s="44" t="s">
        <v>37</v>
      </c>
      <c r="D204" s="44" t="s">
        <v>288</v>
      </c>
      <c r="E204" s="44" t="s">
        <v>289</v>
      </c>
      <c r="F204" s="40">
        <v>46141</v>
      </c>
      <c r="G204" s="40">
        <v>46134</v>
      </c>
      <c r="H204" s="40">
        <v>46134</v>
      </c>
      <c r="I204" s="42">
        <v>0.49305555555555558</v>
      </c>
      <c r="J204" s="44" t="s">
        <v>48</v>
      </c>
      <c r="K204" s="44" t="s">
        <v>39</v>
      </c>
      <c r="L204" s="44" t="s">
        <v>40</v>
      </c>
      <c r="M204" s="2">
        <f t="shared" si="6"/>
        <v>13</v>
      </c>
      <c r="N204" s="2" t="str">
        <f t="shared" si="7"/>
        <v>abril</v>
      </c>
    </row>
    <row r="205" spans="1:14" x14ac:dyDescent="0.25">
      <c r="A205" s="39">
        <v>1201719</v>
      </c>
      <c r="B205" s="44" t="s">
        <v>43</v>
      </c>
      <c r="C205" s="44" t="s">
        <v>37</v>
      </c>
      <c r="D205" s="44" t="s">
        <v>288</v>
      </c>
      <c r="E205" s="44" t="s">
        <v>290</v>
      </c>
      <c r="F205" s="40">
        <v>46141</v>
      </c>
      <c r="G205" s="40">
        <v>46127</v>
      </c>
      <c r="H205" s="40">
        <v>46128</v>
      </c>
      <c r="I205" s="42">
        <v>0.39097222222222222</v>
      </c>
      <c r="J205" s="44" t="s">
        <v>48</v>
      </c>
      <c r="K205" s="44" t="s">
        <v>39</v>
      </c>
      <c r="L205" s="44" t="s">
        <v>40</v>
      </c>
      <c r="M205" s="2">
        <f t="shared" si="6"/>
        <v>7</v>
      </c>
      <c r="N205" s="2" t="str">
        <f t="shared" si="7"/>
        <v>abril</v>
      </c>
    </row>
    <row r="206" spans="1:14" x14ac:dyDescent="0.25">
      <c r="A206" s="39">
        <v>1202044</v>
      </c>
      <c r="B206" s="44" t="s">
        <v>36</v>
      </c>
      <c r="C206" s="44" t="s">
        <v>44</v>
      </c>
      <c r="D206" s="44" t="s">
        <v>288</v>
      </c>
      <c r="E206" s="44" t="s">
        <v>291</v>
      </c>
      <c r="F206" s="40">
        <v>46141</v>
      </c>
      <c r="G206" s="40">
        <v>46129</v>
      </c>
      <c r="H206" s="40">
        <v>46132</v>
      </c>
      <c r="I206" s="42">
        <v>0.33263888888888887</v>
      </c>
      <c r="J206" s="44" t="s">
        <v>55</v>
      </c>
      <c r="K206" s="44" t="s">
        <v>39</v>
      </c>
      <c r="L206" s="44" t="s">
        <v>40</v>
      </c>
      <c r="M206" s="2">
        <f t="shared" si="6"/>
        <v>11</v>
      </c>
      <c r="N206" s="2" t="str">
        <f t="shared" si="7"/>
        <v>abril</v>
      </c>
    </row>
    <row r="207" spans="1:14" x14ac:dyDescent="0.25">
      <c r="A207" s="39">
        <v>1202341</v>
      </c>
      <c r="B207" s="44" t="s">
        <v>36</v>
      </c>
      <c r="C207" s="44" t="s">
        <v>44</v>
      </c>
      <c r="D207" s="44" t="s">
        <v>292</v>
      </c>
      <c r="E207" s="44" t="s">
        <v>293</v>
      </c>
      <c r="F207" s="40">
        <v>46142</v>
      </c>
      <c r="G207" s="40">
        <v>46129</v>
      </c>
      <c r="H207" s="40">
        <v>46132</v>
      </c>
      <c r="I207" s="42">
        <v>0.35069444444444442</v>
      </c>
      <c r="J207" s="44" t="s">
        <v>45</v>
      </c>
      <c r="K207" s="44" t="s">
        <v>39</v>
      </c>
      <c r="L207" s="44" t="s">
        <v>40</v>
      </c>
      <c r="M207" s="2">
        <f t="shared" si="6"/>
        <v>10</v>
      </c>
      <c r="N207" s="2" t="str">
        <f t="shared" si="7"/>
        <v>abril</v>
      </c>
    </row>
    <row r="208" spans="1:14" x14ac:dyDescent="0.25">
      <c r="A208" s="39">
        <v>1202345</v>
      </c>
      <c r="B208" s="44" t="s">
        <v>36</v>
      </c>
      <c r="C208" s="44" t="s">
        <v>44</v>
      </c>
      <c r="D208" s="44" t="s">
        <v>292</v>
      </c>
      <c r="E208" s="44" t="s">
        <v>294</v>
      </c>
      <c r="F208" s="40">
        <v>46142</v>
      </c>
      <c r="G208" s="40">
        <v>46132</v>
      </c>
      <c r="H208" s="40">
        <v>46132</v>
      </c>
      <c r="I208" s="42">
        <v>0.35486111111111113</v>
      </c>
      <c r="J208" s="44" t="s">
        <v>68</v>
      </c>
      <c r="K208" s="44" t="s">
        <v>39</v>
      </c>
      <c r="L208" s="44" t="s">
        <v>40</v>
      </c>
      <c r="M208" s="2">
        <f t="shared" si="6"/>
        <v>10</v>
      </c>
      <c r="N208" s="2" t="str">
        <f t="shared" si="7"/>
        <v>abril</v>
      </c>
    </row>
    <row r="209" spans="1:14" x14ac:dyDescent="0.25">
      <c r="A209" s="39">
        <v>1203072</v>
      </c>
      <c r="B209" s="44" t="s">
        <v>36</v>
      </c>
      <c r="C209" s="44" t="s">
        <v>44</v>
      </c>
      <c r="D209" s="44" t="s">
        <v>295</v>
      </c>
      <c r="E209" s="44" t="s">
        <v>296</v>
      </c>
      <c r="F209" s="40">
        <v>46145</v>
      </c>
      <c r="G209" s="40">
        <v>46125</v>
      </c>
      <c r="H209" s="40">
        <v>46126</v>
      </c>
      <c r="I209" s="42">
        <v>0.35347222222222219</v>
      </c>
      <c r="J209" s="44" t="s">
        <v>297</v>
      </c>
      <c r="K209" s="44" t="s">
        <v>39</v>
      </c>
      <c r="L209" s="44" t="s">
        <v>40</v>
      </c>
      <c r="M209" s="2">
        <f t="shared" si="6"/>
        <v>1</v>
      </c>
      <c r="N209" s="2" t="str">
        <f t="shared" si="7"/>
        <v>abril</v>
      </c>
    </row>
    <row r="210" spans="1:14" x14ac:dyDescent="0.25">
      <c r="A210" s="39">
        <v>1203664</v>
      </c>
      <c r="B210" s="44" t="s">
        <v>36</v>
      </c>
      <c r="C210" s="44" t="s">
        <v>44</v>
      </c>
      <c r="D210" s="44" t="s">
        <v>295</v>
      </c>
      <c r="E210" s="44" t="s">
        <v>298</v>
      </c>
      <c r="F210" s="40">
        <v>46145</v>
      </c>
      <c r="G210" s="40">
        <v>46127</v>
      </c>
      <c r="H210" s="40">
        <v>46132</v>
      </c>
      <c r="I210" s="42">
        <v>0.32083333333333336</v>
      </c>
      <c r="J210" s="44" t="s">
        <v>42</v>
      </c>
      <c r="K210" s="44" t="s">
        <v>39</v>
      </c>
      <c r="L210" s="44" t="s">
        <v>40</v>
      </c>
      <c r="M210" s="2">
        <f t="shared" si="6"/>
        <v>7</v>
      </c>
      <c r="N210" s="2" t="str">
        <f t="shared" si="7"/>
        <v>abril</v>
      </c>
    </row>
    <row r="211" spans="1:14" x14ac:dyDescent="0.25">
      <c r="A211" s="39">
        <v>1203886</v>
      </c>
      <c r="B211" s="44" t="s">
        <v>41</v>
      </c>
      <c r="C211" s="44" t="s">
        <v>37</v>
      </c>
      <c r="D211" s="44" t="s">
        <v>295</v>
      </c>
      <c r="E211" s="44" t="s">
        <v>299</v>
      </c>
      <c r="F211" s="40">
        <v>46145</v>
      </c>
      <c r="G211" s="40">
        <v>46127</v>
      </c>
      <c r="H211" s="40">
        <v>46132</v>
      </c>
      <c r="I211" s="42">
        <v>0.32500000000000001</v>
      </c>
      <c r="J211" s="44" t="s">
        <v>69</v>
      </c>
      <c r="K211" s="44" t="s">
        <v>39</v>
      </c>
      <c r="L211" s="44" t="s">
        <v>40</v>
      </c>
      <c r="M211" s="2">
        <f t="shared" si="6"/>
        <v>7</v>
      </c>
      <c r="N211" s="2" t="str">
        <f t="shared" si="7"/>
        <v>abril</v>
      </c>
    </row>
    <row r="212" spans="1:14" x14ac:dyDescent="0.25">
      <c r="A212" s="39">
        <v>1204076</v>
      </c>
      <c r="B212" s="44" t="s">
        <v>36</v>
      </c>
      <c r="C212" s="44" t="s">
        <v>44</v>
      </c>
      <c r="D212" s="44" t="s">
        <v>300</v>
      </c>
      <c r="E212" s="44" t="s">
        <v>301</v>
      </c>
      <c r="F212" s="40">
        <v>46146</v>
      </c>
      <c r="G212" s="40">
        <v>46134</v>
      </c>
      <c r="H212" s="40">
        <v>46134</v>
      </c>
      <c r="I212" s="42">
        <v>0.57152777777777775</v>
      </c>
      <c r="J212" s="44" t="s">
        <v>48</v>
      </c>
      <c r="K212" s="44" t="s">
        <v>39</v>
      </c>
      <c r="L212" s="44" t="s">
        <v>40</v>
      </c>
      <c r="M212" s="2">
        <f t="shared" si="6"/>
        <v>8</v>
      </c>
      <c r="N212" s="2" t="str">
        <f t="shared" si="7"/>
        <v>abril</v>
      </c>
    </row>
    <row r="213" spans="1:14" x14ac:dyDescent="0.25">
      <c r="A213" s="39">
        <v>1204748</v>
      </c>
      <c r="B213" s="44" t="s">
        <v>36</v>
      </c>
      <c r="C213" s="44" t="s">
        <v>44</v>
      </c>
      <c r="D213" s="44" t="s">
        <v>302</v>
      </c>
      <c r="E213" s="44" t="s">
        <v>303</v>
      </c>
      <c r="F213" s="40">
        <v>46147</v>
      </c>
      <c r="G213" s="40">
        <v>46134</v>
      </c>
      <c r="H213" s="40">
        <v>46135</v>
      </c>
      <c r="I213" s="42">
        <v>0.3666666666666667</v>
      </c>
      <c r="J213" s="44" t="s">
        <v>48</v>
      </c>
      <c r="K213" s="44" t="s">
        <v>39</v>
      </c>
      <c r="L213" s="44" t="s">
        <v>40</v>
      </c>
      <c r="M213" s="2">
        <f t="shared" si="6"/>
        <v>8</v>
      </c>
      <c r="N213" s="2" t="str">
        <f t="shared" si="7"/>
        <v>abril</v>
      </c>
    </row>
    <row r="214" spans="1:14" x14ac:dyDescent="0.25">
      <c r="A214" s="39">
        <v>1204783</v>
      </c>
      <c r="B214" s="44" t="s">
        <v>36</v>
      </c>
      <c r="C214" s="44" t="s">
        <v>37</v>
      </c>
      <c r="D214" s="44" t="s">
        <v>302</v>
      </c>
      <c r="E214" s="44" t="s">
        <v>304</v>
      </c>
      <c r="F214" s="40">
        <v>46147</v>
      </c>
      <c r="G214" s="40">
        <v>46135</v>
      </c>
      <c r="H214" s="40">
        <v>46136</v>
      </c>
      <c r="I214" s="42">
        <v>0.4236111111111111</v>
      </c>
      <c r="J214" s="44" t="s">
        <v>214</v>
      </c>
      <c r="K214" s="44" t="s">
        <v>39</v>
      </c>
      <c r="L214" s="44" t="s">
        <v>40</v>
      </c>
      <c r="M214" s="2">
        <f t="shared" si="6"/>
        <v>9</v>
      </c>
      <c r="N214" s="2" t="str">
        <f t="shared" si="7"/>
        <v>abril</v>
      </c>
    </row>
    <row r="215" spans="1:14" x14ac:dyDescent="0.25">
      <c r="A215" s="39">
        <v>1205688</v>
      </c>
      <c r="B215" s="44" t="s">
        <v>36</v>
      </c>
      <c r="C215" s="44" t="s">
        <v>37</v>
      </c>
      <c r="D215" s="44" t="s">
        <v>305</v>
      </c>
      <c r="E215" s="44" t="s">
        <v>306</v>
      </c>
      <c r="F215" s="40">
        <v>46148</v>
      </c>
      <c r="G215" s="40">
        <v>46136</v>
      </c>
      <c r="H215" s="40">
        <v>46136</v>
      </c>
      <c r="I215" s="42">
        <v>0.47222222222222227</v>
      </c>
      <c r="J215" s="44" t="s">
        <v>70</v>
      </c>
      <c r="K215" s="44" t="s">
        <v>39</v>
      </c>
      <c r="L215" s="44" t="s">
        <v>40</v>
      </c>
      <c r="M215" s="2">
        <f t="shared" si="6"/>
        <v>8</v>
      </c>
      <c r="N215" s="2" t="str">
        <f t="shared" si="7"/>
        <v>abril</v>
      </c>
    </row>
    <row r="216" spans="1:14" x14ac:dyDescent="0.25">
      <c r="A216" s="39">
        <v>1205691</v>
      </c>
      <c r="B216" s="44" t="s">
        <v>36</v>
      </c>
      <c r="C216" s="44" t="s">
        <v>37</v>
      </c>
      <c r="D216" s="44" t="s">
        <v>305</v>
      </c>
      <c r="E216" s="44" t="s">
        <v>307</v>
      </c>
      <c r="F216" s="40">
        <v>46148</v>
      </c>
      <c r="G216" s="40">
        <v>46136</v>
      </c>
      <c r="H216" s="40">
        <v>46136</v>
      </c>
      <c r="I216" s="42">
        <v>0.47291666666666665</v>
      </c>
      <c r="J216" s="44" t="s">
        <v>63</v>
      </c>
      <c r="K216" s="44" t="s">
        <v>39</v>
      </c>
      <c r="L216" s="44" t="s">
        <v>40</v>
      </c>
      <c r="M216" s="2">
        <f t="shared" si="6"/>
        <v>8</v>
      </c>
      <c r="N216" s="2" t="str">
        <f t="shared" si="7"/>
        <v>abril</v>
      </c>
    </row>
    <row r="217" spans="1:14" x14ac:dyDescent="0.25">
      <c r="A217" s="39">
        <v>1205770</v>
      </c>
      <c r="B217" s="44" t="s">
        <v>43</v>
      </c>
      <c r="C217" s="44" t="s">
        <v>37</v>
      </c>
      <c r="D217" s="44" t="s">
        <v>305</v>
      </c>
      <c r="E217" s="44" t="s">
        <v>308</v>
      </c>
      <c r="F217" s="40">
        <v>46148</v>
      </c>
      <c r="G217" s="40">
        <v>46129</v>
      </c>
      <c r="H217" s="40">
        <v>46132</v>
      </c>
      <c r="I217" s="42">
        <v>0.37847222222222227</v>
      </c>
      <c r="J217" s="44" t="s">
        <v>55</v>
      </c>
      <c r="K217" s="44" t="s">
        <v>39</v>
      </c>
      <c r="L217" s="44" t="s">
        <v>40</v>
      </c>
      <c r="M217" s="2">
        <f t="shared" si="6"/>
        <v>4</v>
      </c>
      <c r="N217" s="2" t="str">
        <f t="shared" si="7"/>
        <v>abril</v>
      </c>
    </row>
    <row r="218" spans="1:14" x14ac:dyDescent="0.25">
      <c r="A218" s="39">
        <v>1206195</v>
      </c>
      <c r="B218" s="44" t="s">
        <v>36</v>
      </c>
      <c r="C218" s="44" t="s">
        <v>37</v>
      </c>
      <c r="D218" s="44" t="s">
        <v>309</v>
      </c>
      <c r="E218" s="44" t="s">
        <v>310</v>
      </c>
      <c r="F218" s="40">
        <v>46149</v>
      </c>
      <c r="G218" s="40">
        <v>46136</v>
      </c>
      <c r="H218" s="40">
        <v>46136</v>
      </c>
      <c r="I218" s="42">
        <v>0.44513888888888892</v>
      </c>
      <c r="J218" s="44" t="s">
        <v>70</v>
      </c>
      <c r="K218" s="44" t="s">
        <v>39</v>
      </c>
      <c r="L218" s="44" t="s">
        <v>40</v>
      </c>
      <c r="M218" s="2">
        <f t="shared" si="6"/>
        <v>7</v>
      </c>
      <c r="N218" s="2" t="str">
        <f t="shared" si="7"/>
        <v>abril</v>
      </c>
    </row>
    <row r="219" spans="1:14" x14ac:dyDescent="0.25">
      <c r="A219" s="39">
        <v>1206196</v>
      </c>
      <c r="B219" s="44" t="s">
        <v>36</v>
      </c>
      <c r="C219" s="44" t="s">
        <v>37</v>
      </c>
      <c r="D219" s="44" t="s">
        <v>309</v>
      </c>
      <c r="E219" s="44" t="s">
        <v>311</v>
      </c>
      <c r="F219" s="40">
        <v>46149</v>
      </c>
      <c r="G219" s="40">
        <v>46136</v>
      </c>
      <c r="H219" s="40">
        <v>46136</v>
      </c>
      <c r="I219" s="42">
        <v>0.4458333333333333</v>
      </c>
      <c r="J219" s="44" t="s">
        <v>66</v>
      </c>
      <c r="K219" s="44" t="s">
        <v>39</v>
      </c>
      <c r="L219" s="44" t="s">
        <v>40</v>
      </c>
      <c r="M219" s="2">
        <f t="shared" si="6"/>
        <v>7</v>
      </c>
      <c r="N219" s="2" t="str">
        <f t="shared" si="7"/>
        <v>abril</v>
      </c>
    </row>
    <row r="220" spans="1:14" x14ac:dyDescent="0.25">
      <c r="A220" s="39">
        <v>1206314</v>
      </c>
      <c r="B220" s="44" t="s">
        <v>36</v>
      </c>
      <c r="C220" s="44" t="s">
        <v>44</v>
      </c>
      <c r="D220" s="44" t="s">
        <v>309</v>
      </c>
      <c r="E220" s="44" t="s">
        <v>312</v>
      </c>
      <c r="F220" s="40">
        <v>46149</v>
      </c>
      <c r="G220" s="40">
        <v>46134</v>
      </c>
      <c r="H220" s="40">
        <v>46135</v>
      </c>
      <c r="I220" s="42">
        <v>0.3576388888888889</v>
      </c>
      <c r="J220" s="44" t="s">
        <v>313</v>
      </c>
      <c r="K220" s="44" t="s">
        <v>39</v>
      </c>
      <c r="L220" s="44" t="s">
        <v>40</v>
      </c>
      <c r="M220" s="2">
        <f t="shared" si="6"/>
        <v>6</v>
      </c>
      <c r="N220" s="2" t="str">
        <f t="shared" si="7"/>
        <v>abril</v>
      </c>
    </row>
    <row r="221" spans="1:14" x14ac:dyDescent="0.25">
      <c r="A221" s="39">
        <v>1206674</v>
      </c>
      <c r="B221" s="44" t="s">
        <v>36</v>
      </c>
      <c r="C221" s="44" t="s">
        <v>44</v>
      </c>
      <c r="D221" s="44" t="s">
        <v>309</v>
      </c>
      <c r="E221" s="44" t="s">
        <v>314</v>
      </c>
      <c r="F221" s="40">
        <v>46149</v>
      </c>
      <c r="G221" s="40">
        <v>46129</v>
      </c>
      <c r="H221" s="40">
        <v>46129</v>
      </c>
      <c r="I221" s="42">
        <v>0.59027777777777779</v>
      </c>
      <c r="J221" s="44" t="s">
        <v>251</v>
      </c>
      <c r="K221" s="44" t="s">
        <v>39</v>
      </c>
      <c r="L221" s="44" t="s">
        <v>40</v>
      </c>
      <c r="M221" s="2">
        <f t="shared" si="6"/>
        <v>0</v>
      </c>
      <c r="N221" s="2" t="str">
        <f t="shared" si="7"/>
        <v>abril</v>
      </c>
    </row>
    <row r="222" spans="1:14" x14ac:dyDescent="0.25">
      <c r="A222" s="39">
        <v>1206951</v>
      </c>
      <c r="B222" s="44" t="s">
        <v>36</v>
      </c>
      <c r="C222" s="44" t="s">
        <v>37</v>
      </c>
      <c r="D222" s="44" t="s">
        <v>315</v>
      </c>
      <c r="E222" s="44" t="s">
        <v>316</v>
      </c>
      <c r="F222" s="40">
        <v>46152</v>
      </c>
      <c r="G222" s="40">
        <v>46134</v>
      </c>
      <c r="H222" s="40">
        <v>46136</v>
      </c>
      <c r="I222" s="42">
        <v>0.42152777777777778</v>
      </c>
      <c r="J222" s="44" t="s">
        <v>85</v>
      </c>
      <c r="K222" s="44" t="s">
        <v>39</v>
      </c>
      <c r="L222" s="44" t="s">
        <v>40</v>
      </c>
      <c r="M222" s="2">
        <f t="shared" si="6"/>
        <v>4</v>
      </c>
      <c r="N222" s="2" t="str">
        <f t="shared" si="7"/>
        <v>abril</v>
      </c>
    </row>
    <row r="223" spans="1:14" x14ac:dyDescent="0.25">
      <c r="A223" s="39">
        <v>1207018</v>
      </c>
      <c r="B223" s="44" t="s">
        <v>36</v>
      </c>
      <c r="C223" s="44" t="s">
        <v>37</v>
      </c>
      <c r="D223" s="44" t="s">
        <v>315</v>
      </c>
      <c r="E223" s="44" t="s">
        <v>317</v>
      </c>
      <c r="F223" s="40">
        <v>46152</v>
      </c>
      <c r="G223" s="40">
        <v>46134</v>
      </c>
      <c r="H223" s="40">
        <v>46135</v>
      </c>
      <c r="I223" s="42">
        <v>0.3743055555555555</v>
      </c>
      <c r="J223" s="44" t="s">
        <v>48</v>
      </c>
      <c r="K223" s="44" t="s">
        <v>39</v>
      </c>
      <c r="L223" s="44" t="s">
        <v>40</v>
      </c>
      <c r="M223" s="2">
        <f t="shared" si="6"/>
        <v>3</v>
      </c>
      <c r="N223" s="2" t="str">
        <f t="shared" si="7"/>
        <v>abril</v>
      </c>
    </row>
    <row r="224" spans="1:14" x14ac:dyDescent="0.25">
      <c r="A224" s="39">
        <v>1207328</v>
      </c>
      <c r="B224" s="44" t="s">
        <v>36</v>
      </c>
      <c r="C224" s="44" t="s">
        <v>37</v>
      </c>
      <c r="D224" s="44" t="s">
        <v>315</v>
      </c>
      <c r="E224" s="44" t="s">
        <v>318</v>
      </c>
      <c r="F224" s="40">
        <v>46152</v>
      </c>
      <c r="G224" s="40">
        <v>46136</v>
      </c>
      <c r="H224" s="40">
        <v>46136</v>
      </c>
      <c r="I224" s="42">
        <v>0.58263888888888882</v>
      </c>
      <c r="J224" s="44" t="s">
        <v>97</v>
      </c>
      <c r="K224" s="44" t="s">
        <v>39</v>
      </c>
      <c r="L224" s="44" t="s">
        <v>40</v>
      </c>
      <c r="M224" s="2">
        <f t="shared" si="6"/>
        <v>4</v>
      </c>
      <c r="N224" s="2" t="str">
        <f t="shared" si="7"/>
        <v>abril</v>
      </c>
    </row>
    <row r="225" spans="1:14" x14ac:dyDescent="0.25">
      <c r="A225" s="39">
        <v>1208185</v>
      </c>
      <c r="B225" s="44" t="s">
        <v>36</v>
      </c>
      <c r="C225" s="44" t="s">
        <v>44</v>
      </c>
      <c r="D225" s="44" t="s">
        <v>319</v>
      </c>
      <c r="E225" s="44" t="s">
        <v>320</v>
      </c>
      <c r="F225" s="40">
        <v>46154</v>
      </c>
      <c r="G225" s="40">
        <v>46146</v>
      </c>
      <c r="H225" s="40">
        <v>46146</v>
      </c>
      <c r="I225" s="42">
        <v>0.45277777777777778</v>
      </c>
      <c r="J225" s="44" t="s">
        <v>55</v>
      </c>
      <c r="K225" s="44" t="s">
        <v>39</v>
      </c>
      <c r="L225" s="44" t="s">
        <v>40</v>
      </c>
      <c r="M225" s="2">
        <f t="shared" si="6"/>
        <v>12</v>
      </c>
      <c r="N225" s="2" t="str">
        <f t="shared" si="7"/>
        <v>abril</v>
      </c>
    </row>
    <row r="226" spans="1:14" x14ac:dyDescent="0.25">
      <c r="A226" s="39">
        <v>1208209</v>
      </c>
      <c r="B226" s="44" t="s">
        <v>36</v>
      </c>
      <c r="C226" s="44" t="s">
        <v>44</v>
      </c>
      <c r="D226" s="44" t="s">
        <v>319</v>
      </c>
      <c r="E226" s="44" t="s">
        <v>321</v>
      </c>
      <c r="F226" s="40">
        <v>46154</v>
      </c>
      <c r="G226" s="40">
        <v>46146</v>
      </c>
      <c r="H226" s="40">
        <v>46146</v>
      </c>
      <c r="I226" s="42">
        <v>0.45694444444444443</v>
      </c>
      <c r="J226" s="44" t="s">
        <v>55</v>
      </c>
      <c r="K226" s="44" t="s">
        <v>39</v>
      </c>
      <c r="L226" s="44" t="s">
        <v>40</v>
      </c>
      <c r="M226" s="2">
        <f t="shared" si="6"/>
        <v>12</v>
      </c>
      <c r="N226" s="2" t="str">
        <f t="shared" si="7"/>
        <v>abril</v>
      </c>
    </row>
    <row r="227" spans="1:14" x14ac:dyDescent="0.25">
      <c r="A227" s="39">
        <v>1197570</v>
      </c>
      <c r="B227" s="44" t="s">
        <v>43</v>
      </c>
      <c r="C227" s="44" t="s">
        <v>44</v>
      </c>
      <c r="D227" s="44" t="s">
        <v>322</v>
      </c>
      <c r="E227" s="44" t="s">
        <v>323</v>
      </c>
      <c r="F227" s="40">
        <v>46133</v>
      </c>
      <c r="G227" s="40">
        <v>46119</v>
      </c>
      <c r="H227" s="40">
        <v>46119</v>
      </c>
      <c r="I227" s="42">
        <v>0.66180555555555554</v>
      </c>
      <c r="J227" s="44" t="s">
        <v>48</v>
      </c>
      <c r="K227" s="44" t="s">
        <v>39</v>
      </c>
      <c r="L227" s="44" t="s">
        <v>40</v>
      </c>
      <c r="M227" s="2">
        <f t="shared" si="6"/>
        <v>6</v>
      </c>
      <c r="N227" s="2" t="str">
        <f t="shared" si="7"/>
        <v>abril</v>
      </c>
    </row>
    <row r="228" spans="1:14" x14ac:dyDescent="0.25">
      <c r="A228" s="39">
        <v>1197589</v>
      </c>
      <c r="B228" s="44" t="s">
        <v>36</v>
      </c>
      <c r="C228" s="44" t="s">
        <v>44</v>
      </c>
      <c r="D228" s="44" t="s">
        <v>322</v>
      </c>
      <c r="E228" s="44" t="s">
        <v>324</v>
      </c>
      <c r="F228" s="40">
        <v>46133</v>
      </c>
      <c r="G228" s="40">
        <v>46126</v>
      </c>
      <c r="H228" s="40">
        <v>46126</v>
      </c>
      <c r="I228" s="42">
        <v>0.68611111111111101</v>
      </c>
      <c r="J228" s="44" t="s">
        <v>65</v>
      </c>
      <c r="K228" s="44" t="s">
        <v>39</v>
      </c>
      <c r="L228" s="44" t="s">
        <v>40</v>
      </c>
      <c r="M228" s="2">
        <f t="shared" si="6"/>
        <v>13</v>
      </c>
      <c r="N228" s="2" t="str">
        <f t="shared" si="7"/>
        <v>abril</v>
      </c>
    </row>
    <row r="229" spans="1:14" x14ac:dyDescent="0.25">
      <c r="A229" s="39">
        <v>1197668</v>
      </c>
      <c r="B229" s="44" t="s">
        <v>36</v>
      </c>
      <c r="C229" s="44" t="s">
        <v>44</v>
      </c>
      <c r="D229" s="44" t="s">
        <v>322</v>
      </c>
      <c r="E229" s="44" t="s">
        <v>325</v>
      </c>
      <c r="F229" s="40">
        <v>46133</v>
      </c>
      <c r="G229" s="40">
        <v>46113</v>
      </c>
      <c r="H229" s="40">
        <v>46113</v>
      </c>
      <c r="I229" s="42">
        <v>0.63194444444444442</v>
      </c>
      <c r="J229" s="44" t="s">
        <v>205</v>
      </c>
      <c r="K229" s="44" t="s">
        <v>39</v>
      </c>
      <c r="L229" s="44" t="s">
        <v>40</v>
      </c>
      <c r="M229" s="2">
        <f t="shared" si="6"/>
        <v>0</v>
      </c>
      <c r="N229" s="2" t="str">
        <f t="shared" si="7"/>
        <v>abril</v>
      </c>
    </row>
    <row r="230" spans="1:14" x14ac:dyDescent="0.25">
      <c r="A230" s="39">
        <v>1198226</v>
      </c>
      <c r="B230" s="44" t="s">
        <v>36</v>
      </c>
      <c r="C230" s="44" t="s">
        <v>44</v>
      </c>
      <c r="D230" s="44" t="s">
        <v>322</v>
      </c>
      <c r="E230" s="44" t="s">
        <v>326</v>
      </c>
      <c r="F230" s="40">
        <v>46133</v>
      </c>
      <c r="G230" s="40">
        <v>46122</v>
      </c>
      <c r="H230" s="40">
        <v>46126</v>
      </c>
      <c r="I230" s="42">
        <v>0.34930555555555554</v>
      </c>
      <c r="J230" s="44" t="s">
        <v>228</v>
      </c>
      <c r="K230" s="44" t="s">
        <v>39</v>
      </c>
      <c r="L230" s="44" t="s">
        <v>40</v>
      </c>
      <c r="M230" s="2">
        <f t="shared" si="6"/>
        <v>13</v>
      </c>
      <c r="N230" s="2" t="str">
        <f t="shared" si="7"/>
        <v>abril</v>
      </c>
    </row>
    <row r="231" spans="1:14" x14ac:dyDescent="0.25">
      <c r="A231" s="39">
        <v>1198227</v>
      </c>
      <c r="B231" s="44" t="s">
        <v>36</v>
      </c>
      <c r="C231" s="44" t="s">
        <v>44</v>
      </c>
      <c r="D231" s="44" t="s">
        <v>322</v>
      </c>
      <c r="E231" s="44" t="s">
        <v>326</v>
      </c>
      <c r="F231" s="40">
        <v>46133</v>
      </c>
      <c r="G231" s="40">
        <v>46125</v>
      </c>
      <c r="H231" s="40">
        <v>46126</v>
      </c>
      <c r="I231" s="42">
        <v>0.34097222222222223</v>
      </c>
      <c r="J231" s="44" t="s">
        <v>67</v>
      </c>
      <c r="K231" s="44" t="s">
        <v>39</v>
      </c>
      <c r="L231" s="44" t="s">
        <v>40</v>
      </c>
      <c r="M231" s="2">
        <f t="shared" si="6"/>
        <v>13</v>
      </c>
      <c r="N231" s="2" t="str">
        <f t="shared" si="7"/>
        <v>abril</v>
      </c>
    </row>
    <row r="232" spans="1:14" x14ac:dyDescent="0.25">
      <c r="A232" s="39">
        <v>1198512</v>
      </c>
      <c r="B232" s="44" t="s">
        <v>41</v>
      </c>
      <c r="C232" s="44" t="s">
        <v>37</v>
      </c>
      <c r="D232" s="44" t="s">
        <v>280</v>
      </c>
      <c r="E232" s="44" t="s">
        <v>327</v>
      </c>
      <c r="F232" s="40">
        <v>46134</v>
      </c>
      <c r="G232" s="40">
        <v>46125</v>
      </c>
      <c r="H232" s="40">
        <v>46126</v>
      </c>
      <c r="I232" s="44" t="s">
        <v>277</v>
      </c>
      <c r="J232" s="44" t="s">
        <v>58</v>
      </c>
      <c r="K232" s="44" t="s">
        <v>39</v>
      </c>
      <c r="L232" s="44" t="s">
        <v>40</v>
      </c>
      <c r="M232" s="2">
        <f t="shared" si="6"/>
        <v>12</v>
      </c>
      <c r="N232" s="2" t="str">
        <f t="shared" si="7"/>
        <v>abril</v>
      </c>
    </row>
    <row r="233" spans="1:14" x14ac:dyDescent="0.25">
      <c r="A233" s="39">
        <v>1198515</v>
      </c>
      <c r="B233" s="44" t="s">
        <v>36</v>
      </c>
      <c r="C233" s="44" t="s">
        <v>37</v>
      </c>
      <c r="D233" s="44" t="s">
        <v>280</v>
      </c>
      <c r="E233" s="44" t="s">
        <v>328</v>
      </c>
      <c r="F233" s="40">
        <v>46134</v>
      </c>
      <c r="G233" s="40">
        <v>46125</v>
      </c>
      <c r="H233" s="40">
        <v>46126</v>
      </c>
      <c r="I233" s="42">
        <v>0.32847222222222222</v>
      </c>
      <c r="J233" s="44" t="s">
        <v>67</v>
      </c>
      <c r="K233" s="44" t="s">
        <v>39</v>
      </c>
      <c r="L233" s="44" t="s">
        <v>40</v>
      </c>
      <c r="M233" s="2">
        <f t="shared" si="6"/>
        <v>12</v>
      </c>
      <c r="N233" s="2" t="str">
        <f t="shared" si="7"/>
        <v>abril</v>
      </c>
    </row>
    <row r="234" spans="1:14" x14ac:dyDescent="0.25">
      <c r="A234" s="39">
        <v>1208347</v>
      </c>
      <c r="B234" s="44" t="s">
        <v>36</v>
      </c>
      <c r="C234" s="44" t="s">
        <v>44</v>
      </c>
      <c r="D234" s="44" t="s">
        <v>329</v>
      </c>
      <c r="E234" s="44" t="s">
        <v>330</v>
      </c>
      <c r="F234" s="40">
        <v>46155</v>
      </c>
      <c r="G234" s="40">
        <v>46141</v>
      </c>
      <c r="H234" s="40">
        <v>46142</v>
      </c>
      <c r="I234" s="42">
        <v>0.32777777777777778</v>
      </c>
      <c r="J234" s="44" t="s">
        <v>48</v>
      </c>
      <c r="K234" s="44" t="s">
        <v>39</v>
      </c>
      <c r="L234" s="44" t="s">
        <v>40</v>
      </c>
      <c r="M234" s="2">
        <f t="shared" si="6"/>
        <v>7</v>
      </c>
      <c r="N234" s="2" t="str">
        <f t="shared" si="7"/>
        <v>abril</v>
      </c>
    </row>
    <row r="235" spans="1:14" x14ac:dyDescent="0.25">
      <c r="A235" s="39">
        <v>1208357</v>
      </c>
      <c r="B235" s="44" t="s">
        <v>36</v>
      </c>
      <c r="C235" s="44" t="s">
        <v>44</v>
      </c>
      <c r="D235" s="44" t="s">
        <v>329</v>
      </c>
      <c r="E235" s="44" t="s">
        <v>331</v>
      </c>
      <c r="F235" s="40">
        <v>46155</v>
      </c>
      <c r="G235" s="40">
        <v>46140</v>
      </c>
      <c r="H235" s="40">
        <v>46140</v>
      </c>
      <c r="I235" s="42">
        <v>0.60902777777777783</v>
      </c>
      <c r="J235" s="44" t="s">
        <v>48</v>
      </c>
      <c r="K235" s="44" t="s">
        <v>39</v>
      </c>
      <c r="L235" s="44" t="s">
        <v>40</v>
      </c>
      <c r="M235" s="2">
        <f t="shared" si="6"/>
        <v>5</v>
      </c>
      <c r="N235" s="2" t="str">
        <f t="shared" si="7"/>
        <v>abril</v>
      </c>
    </row>
    <row r="236" spans="1:14" x14ac:dyDescent="0.25">
      <c r="A236" s="39">
        <v>1208364</v>
      </c>
      <c r="B236" s="44" t="s">
        <v>36</v>
      </c>
      <c r="C236" s="44" t="s">
        <v>44</v>
      </c>
      <c r="D236" s="44" t="s">
        <v>329</v>
      </c>
      <c r="E236" s="44" t="s">
        <v>332</v>
      </c>
      <c r="F236" s="40">
        <v>46155</v>
      </c>
      <c r="G236" s="40">
        <v>46140</v>
      </c>
      <c r="H236" s="40">
        <v>46140</v>
      </c>
      <c r="I236" s="42">
        <v>0.60277777777777775</v>
      </c>
      <c r="J236" s="44" t="s">
        <v>48</v>
      </c>
      <c r="K236" s="44" t="s">
        <v>39</v>
      </c>
      <c r="L236" s="44" t="s">
        <v>40</v>
      </c>
      <c r="M236" s="2">
        <f t="shared" si="6"/>
        <v>5</v>
      </c>
      <c r="N236" s="2" t="str">
        <f t="shared" si="7"/>
        <v>abril</v>
      </c>
    </row>
    <row r="237" spans="1:14" x14ac:dyDescent="0.25">
      <c r="A237" s="39">
        <v>1208470</v>
      </c>
      <c r="B237" s="44" t="s">
        <v>43</v>
      </c>
      <c r="C237" s="44" t="s">
        <v>37</v>
      </c>
      <c r="D237" s="44" t="s">
        <v>329</v>
      </c>
      <c r="E237" s="44" t="s">
        <v>333</v>
      </c>
      <c r="F237" s="40">
        <v>46155</v>
      </c>
      <c r="G237" s="40">
        <v>46142</v>
      </c>
      <c r="H237" s="40">
        <v>46142</v>
      </c>
      <c r="I237" s="42">
        <v>0.59930555555555554</v>
      </c>
      <c r="J237" s="44" t="s">
        <v>88</v>
      </c>
      <c r="K237" s="44" t="s">
        <v>39</v>
      </c>
      <c r="L237" s="44" t="s">
        <v>40</v>
      </c>
      <c r="M237" s="2">
        <f t="shared" si="6"/>
        <v>7</v>
      </c>
      <c r="N237" s="2" t="str">
        <f t="shared" si="7"/>
        <v>abril</v>
      </c>
    </row>
    <row r="238" spans="1:14" x14ac:dyDescent="0.25">
      <c r="A238" s="39">
        <v>1208648</v>
      </c>
      <c r="B238" s="44" t="s">
        <v>41</v>
      </c>
      <c r="C238" s="44" t="s">
        <v>37</v>
      </c>
      <c r="D238" s="44" t="s">
        <v>329</v>
      </c>
      <c r="E238" s="44" t="s">
        <v>334</v>
      </c>
      <c r="F238" s="40">
        <v>46155</v>
      </c>
      <c r="G238" s="40">
        <v>46135</v>
      </c>
      <c r="H238" s="40">
        <v>46142</v>
      </c>
      <c r="I238" s="42">
        <v>0.33749999999999997</v>
      </c>
      <c r="J238" s="44" t="s">
        <v>51</v>
      </c>
      <c r="K238" s="44" t="s">
        <v>39</v>
      </c>
      <c r="L238" s="44" t="s">
        <v>40</v>
      </c>
      <c r="M238" s="2">
        <f t="shared" si="6"/>
        <v>7</v>
      </c>
      <c r="N238" s="2" t="str">
        <f t="shared" si="7"/>
        <v>abril</v>
      </c>
    </row>
    <row r="239" spans="1:14" x14ac:dyDescent="0.25">
      <c r="A239" s="39">
        <v>1208650</v>
      </c>
      <c r="B239" s="44" t="s">
        <v>41</v>
      </c>
      <c r="C239" s="44" t="s">
        <v>37</v>
      </c>
      <c r="D239" s="44" t="s">
        <v>329</v>
      </c>
      <c r="E239" s="44" t="s">
        <v>335</v>
      </c>
      <c r="F239" s="40">
        <v>46155</v>
      </c>
      <c r="G239" s="40">
        <v>46141</v>
      </c>
      <c r="H239" s="40">
        <v>46142</v>
      </c>
      <c r="I239" s="42">
        <v>0.33819444444444446</v>
      </c>
      <c r="J239" s="44" t="s">
        <v>85</v>
      </c>
      <c r="K239" s="44" t="s">
        <v>39</v>
      </c>
      <c r="L239" s="44" t="s">
        <v>40</v>
      </c>
      <c r="M239" s="2">
        <f t="shared" si="6"/>
        <v>7</v>
      </c>
      <c r="N239" s="2" t="str">
        <f t="shared" si="7"/>
        <v>abril</v>
      </c>
    </row>
    <row r="240" spans="1:14" x14ac:dyDescent="0.25">
      <c r="A240" s="39">
        <v>1209024</v>
      </c>
      <c r="B240" s="44" t="s">
        <v>36</v>
      </c>
      <c r="C240" s="44" t="s">
        <v>49</v>
      </c>
      <c r="D240" s="44" t="s">
        <v>329</v>
      </c>
      <c r="E240" s="44" t="s">
        <v>336</v>
      </c>
      <c r="F240" s="40">
        <v>46155</v>
      </c>
      <c r="G240" s="40">
        <v>46136</v>
      </c>
      <c r="H240" s="40">
        <v>46136</v>
      </c>
      <c r="I240" s="42">
        <v>0.4597222222222222</v>
      </c>
      <c r="J240" s="44" t="s">
        <v>70</v>
      </c>
      <c r="K240" s="44" t="s">
        <v>39</v>
      </c>
      <c r="L240" s="44" t="s">
        <v>40</v>
      </c>
      <c r="M240" s="2">
        <f t="shared" si="6"/>
        <v>1</v>
      </c>
      <c r="N240" s="2" t="str">
        <f t="shared" si="7"/>
        <v>abril</v>
      </c>
    </row>
    <row r="241" spans="1:14" x14ac:dyDescent="0.25">
      <c r="A241" s="39">
        <v>1209372</v>
      </c>
      <c r="B241" s="44" t="s">
        <v>43</v>
      </c>
      <c r="C241" s="44" t="s">
        <v>44</v>
      </c>
      <c r="D241" s="44" t="s">
        <v>337</v>
      </c>
      <c r="E241" s="44" t="s">
        <v>338</v>
      </c>
      <c r="F241" s="40">
        <v>46156</v>
      </c>
      <c r="G241" s="40">
        <v>46146</v>
      </c>
      <c r="H241" s="40">
        <v>46146</v>
      </c>
      <c r="I241" s="44" t="s">
        <v>349</v>
      </c>
      <c r="J241" s="44" t="s">
        <v>55</v>
      </c>
      <c r="K241" s="44" t="s">
        <v>39</v>
      </c>
      <c r="L241" s="44" t="s">
        <v>40</v>
      </c>
      <c r="M241" s="2">
        <f t="shared" si="6"/>
        <v>10</v>
      </c>
      <c r="N241" s="2" t="str">
        <f t="shared" si="7"/>
        <v>abril</v>
      </c>
    </row>
    <row r="242" spans="1:14" x14ac:dyDescent="0.25">
      <c r="A242" s="39">
        <v>1210133</v>
      </c>
      <c r="B242" s="44" t="s">
        <v>36</v>
      </c>
      <c r="C242" s="44" t="s">
        <v>37</v>
      </c>
      <c r="D242" s="44" t="s">
        <v>337</v>
      </c>
      <c r="E242" s="44" t="s">
        <v>339</v>
      </c>
      <c r="F242" s="40">
        <v>46156</v>
      </c>
      <c r="G242" s="40">
        <v>46146</v>
      </c>
      <c r="H242" s="40">
        <v>46146</v>
      </c>
      <c r="I242" s="42">
        <v>0.46527777777777773</v>
      </c>
      <c r="J242" s="44" t="s">
        <v>46</v>
      </c>
      <c r="K242" s="44" t="s">
        <v>39</v>
      </c>
      <c r="L242" s="44" t="s">
        <v>40</v>
      </c>
      <c r="M242" s="2">
        <f t="shared" si="6"/>
        <v>10</v>
      </c>
      <c r="N242" s="2" t="str">
        <f t="shared" si="7"/>
        <v>abril</v>
      </c>
    </row>
    <row r="243" spans="1:14" x14ac:dyDescent="0.25">
      <c r="A243" s="39">
        <v>1210134</v>
      </c>
      <c r="B243" s="44" t="s">
        <v>36</v>
      </c>
      <c r="C243" s="44" t="s">
        <v>37</v>
      </c>
      <c r="D243" s="44" t="s">
        <v>337</v>
      </c>
      <c r="E243" s="44" t="s">
        <v>340</v>
      </c>
      <c r="F243" s="40">
        <v>46156</v>
      </c>
      <c r="G243" s="40">
        <v>46142</v>
      </c>
      <c r="H243" s="40">
        <v>46146</v>
      </c>
      <c r="I243" s="42">
        <v>0.46597222222222223</v>
      </c>
      <c r="J243" s="44" t="s">
        <v>97</v>
      </c>
      <c r="K243" s="44" t="s">
        <v>39</v>
      </c>
      <c r="L243" s="44" t="s">
        <v>40</v>
      </c>
      <c r="M243" s="2">
        <f t="shared" si="6"/>
        <v>10</v>
      </c>
      <c r="N243" s="2" t="str">
        <f t="shared" si="7"/>
        <v>abril</v>
      </c>
    </row>
    <row r="244" spans="1:14" x14ac:dyDescent="0.25">
      <c r="A244" s="39">
        <v>1210230</v>
      </c>
      <c r="B244" s="44" t="s">
        <v>36</v>
      </c>
      <c r="C244" s="44" t="s">
        <v>37</v>
      </c>
      <c r="D244" s="44" t="s">
        <v>341</v>
      </c>
      <c r="E244" s="44" t="s">
        <v>342</v>
      </c>
      <c r="F244" s="40">
        <v>46159</v>
      </c>
      <c r="G244" s="40">
        <v>46141</v>
      </c>
      <c r="H244" s="40">
        <v>46141</v>
      </c>
      <c r="I244" s="42">
        <v>0.35902777777777778</v>
      </c>
      <c r="J244" s="44" t="s">
        <v>42</v>
      </c>
      <c r="K244" s="44" t="s">
        <v>39</v>
      </c>
      <c r="L244" s="44" t="s">
        <v>40</v>
      </c>
      <c r="M244" s="2">
        <f t="shared" si="6"/>
        <v>2</v>
      </c>
      <c r="N244" s="2" t="str">
        <f t="shared" si="7"/>
        <v>abril</v>
      </c>
    </row>
    <row r="245" spans="1:14" x14ac:dyDescent="0.25">
      <c r="A245" s="39">
        <v>1210249</v>
      </c>
      <c r="B245" s="44" t="s">
        <v>36</v>
      </c>
      <c r="C245" s="44" t="s">
        <v>37</v>
      </c>
      <c r="D245" s="44" t="s">
        <v>341</v>
      </c>
      <c r="E245" s="44" t="s">
        <v>343</v>
      </c>
      <c r="F245" s="40">
        <v>46159</v>
      </c>
      <c r="G245" s="40">
        <v>46140</v>
      </c>
      <c r="H245" s="40">
        <v>46140</v>
      </c>
      <c r="I245" s="42">
        <v>0.56805555555555554</v>
      </c>
      <c r="J245" s="44" t="s">
        <v>61</v>
      </c>
      <c r="K245" s="44" t="s">
        <v>39</v>
      </c>
      <c r="L245" s="44" t="s">
        <v>40</v>
      </c>
      <c r="M245" s="2">
        <f t="shared" si="6"/>
        <v>1</v>
      </c>
      <c r="N245" s="2" t="str">
        <f t="shared" si="7"/>
        <v>abril</v>
      </c>
    </row>
    <row r="246" spans="1:14" x14ac:dyDescent="0.25">
      <c r="A246" s="39">
        <v>1210444</v>
      </c>
      <c r="B246" s="44" t="s">
        <v>36</v>
      </c>
      <c r="C246" s="44" t="s">
        <v>37</v>
      </c>
      <c r="D246" s="44" t="s">
        <v>341</v>
      </c>
      <c r="E246" s="44" t="s">
        <v>344</v>
      </c>
      <c r="F246" s="40">
        <v>46159</v>
      </c>
      <c r="G246" s="40">
        <v>46142</v>
      </c>
      <c r="H246" s="40">
        <v>46142</v>
      </c>
      <c r="I246" s="42">
        <v>0.6333333333333333</v>
      </c>
      <c r="J246" s="44" t="s">
        <v>88</v>
      </c>
      <c r="K246" s="44" t="s">
        <v>39</v>
      </c>
      <c r="L246" s="44" t="s">
        <v>40</v>
      </c>
      <c r="M246" s="2">
        <f t="shared" si="6"/>
        <v>3</v>
      </c>
      <c r="N246" s="2" t="str">
        <f t="shared" si="7"/>
        <v>abril</v>
      </c>
    </row>
    <row r="247" spans="1:14" x14ac:dyDescent="0.25">
      <c r="A247" s="39">
        <v>1210513</v>
      </c>
      <c r="B247" s="44" t="s">
        <v>36</v>
      </c>
      <c r="C247" s="44" t="s">
        <v>44</v>
      </c>
      <c r="D247" s="44" t="s">
        <v>341</v>
      </c>
      <c r="E247" s="44" t="s">
        <v>345</v>
      </c>
      <c r="F247" s="40">
        <v>46159</v>
      </c>
      <c r="G247" s="40">
        <v>46142</v>
      </c>
      <c r="H247" s="40">
        <v>46142</v>
      </c>
      <c r="I247" s="42">
        <v>0.58680555555555558</v>
      </c>
      <c r="J247" s="44" t="s">
        <v>88</v>
      </c>
      <c r="K247" s="44" t="s">
        <v>39</v>
      </c>
      <c r="L247" s="44" t="s">
        <v>40</v>
      </c>
      <c r="M247" s="2">
        <f t="shared" si="6"/>
        <v>3</v>
      </c>
      <c r="N247" s="2" t="str">
        <f t="shared" si="7"/>
        <v>abril</v>
      </c>
    </row>
    <row r="248" spans="1:14" x14ac:dyDescent="0.25">
      <c r="A248" s="39">
        <v>1210549</v>
      </c>
      <c r="B248" s="44" t="s">
        <v>36</v>
      </c>
      <c r="C248" s="44" t="s">
        <v>44</v>
      </c>
      <c r="D248" s="44" t="s">
        <v>341</v>
      </c>
      <c r="E248" s="44" t="s">
        <v>346</v>
      </c>
      <c r="F248" s="40">
        <v>46159</v>
      </c>
      <c r="G248" s="40">
        <v>46141</v>
      </c>
      <c r="H248" s="40">
        <v>46141</v>
      </c>
      <c r="I248" s="42">
        <v>0.36736111111111108</v>
      </c>
      <c r="J248" s="44" t="s">
        <v>42</v>
      </c>
      <c r="K248" s="44" t="s">
        <v>39</v>
      </c>
      <c r="L248" s="44" t="s">
        <v>40</v>
      </c>
      <c r="M248" s="2">
        <f t="shared" si="6"/>
        <v>2</v>
      </c>
      <c r="N248" s="2" t="str">
        <f t="shared" si="7"/>
        <v>abril</v>
      </c>
    </row>
    <row r="249" spans="1:14" x14ac:dyDescent="0.25">
      <c r="A249" s="39">
        <v>1210565</v>
      </c>
      <c r="B249" s="44" t="s">
        <v>36</v>
      </c>
      <c r="C249" s="44" t="s">
        <v>44</v>
      </c>
      <c r="D249" s="44" t="s">
        <v>341</v>
      </c>
      <c r="E249" s="44" t="s">
        <v>347</v>
      </c>
      <c r="F249" s="40">
        <v>46159</v>
      </c>
      <c r="G249" s="40">
        <v>46140</v>
      </c>
      <c r="H249" s="40">
        <v>46141</v>
      </c>
      <c r="I249" s="42">
        <v>0.37916666666666665</v>
      </c>
      <c r="J249" s="44" t="s">
        <v>70</v>
      </c>
      <c r="K249" s="44" t="s">
        <v>39</v>
      </c>
      <c r="L249" s="44" t="s">
        <v>40</v>
      </c>
      <c r="M249" s="2">
        <f t="shared" si="6"/>
        <v>2</v>
      </c>
      <c r="N249" s="2" t="str">
        <f t="shared" si="7"/>
        <v>abril</v>
      </c>
    </row>
    <row r="250" spans="1:14" x14ac:dyDescent="0.25">
      <c r="A250" s="39">
        <v>1211034</v>
      </c>
      <c r="B250" s="44" t="s">
        <v>36</v>
      </c>
      <c r="C250" s="44" t="s">
        <v>37</v>
      </c>
      <c r="D250" s="44" t="s">
        <v>341</v>
      </c>
      <c r="E250" s="44" t="s">
        <v>348</v>
      </c>
      <c r="F250" s="40">
        <v>46159</v>
      </c>
      <c r="G250" s="40">
        <v>46142</v>
      </c>
      <c r="H250" s="40">
        <v>46146</v>
      </c>
      <c r="I250" s="42">
        <v>0.46388888888888885</v>
      </c>
      <c r="J250" s="44" t="s">
        <v>53</v>
      </c>
      <c r="K250" s="44" t="s">
        <v>39</v>
      </c>
      <c r="L250" s="44" t="s">
        <v>40</v>
      </c>
      <c r="M250" s="2">
        <f t="shared" si="6"/>
        <v>7</v>
      </c>
      <c r="N250" s="2" t="str">
        <f t="shared" si="7"/>
        <v>abril</v>
      </c>
    </row>
    <row r="251" spans="1:14" x14ac:dyDescent="0.25">
      <c r="A251" s="39">
        <v>1219051</v>
      </c>
      <c r="B251" s="44" t="s">
        <v>43</v>
      </c>
      <c r="C251" s="44" t="s">
        <v>239</v>
      </c>
      <c r="D251" s="40">
        <v>46153</v>
      </c>
      <c r="E251" s="41">
        <v>46153.785416666666</v>
      </c>
      <c r="F251" s="40">
        <v>46173</v>
      </c>
      <c r="G251" s="40">
        <v>46156</v>
      </c>
      <c r="H251" s="41">
        <v>46156</v>
      </c>
      <c r="I251" s="42">
        <v>0.61111111111111105</v>
      </c>
      <c r="J251" s="44" t="s">
        <v>48</v>
      </c>
      <c r="K251" s="44" t="s">
        <v>39</v>
      </c>
      <c r="L251" s="44" t="s">
        <v>40</v>
      </c>
      <c r="M251" s="2">
        <f t="shared" si="6"/>
        <v>3</v>
      </c>
      <c r="N251" s="2" t="str">
        <f t="shared" si="7"/>
        <v>maio</v>
      </c>
    </row>
    <row r="252" spans="1:14" x14ac:dyDescent="0.25">
      <c r="A252" s="39">
        <v>1219838</v>
      </c>
      <c r="B252" s="44" t="s">
        <v>36</v>
      </c>
      <c r="C252" s="44" t="s">
        <v>44</v>
      </c>
      <c r="D252" s="40">
        <v>46155</v>
      </c>
      <c r="E252" s="41">
        <v>46155.336111111108</v>
      </c>
      <c r="F252" s="40">
        <v>46175</v>
      </c>
      <c r="G252" s="40">
        <v>46162</v>
      </c>
      <c r="H252" s="41">
        <v>46167</v>
      </c>
      <c r="I252" s="42">
        <v>0.4458333333333333</v>
      </c>
      <c r="J252" s="44" t="s">
        <v>101</v>
      </c>
      <c r="K252" s="44" t="s">
        <v>39</v>
      </c>
      <c r="L252" s="44" t="s">
        <v>40</v>
      </c>
      <c r="M252" s="2">
        <f t="shared" si="6"/>
        <v>12</v>
      </c>
      <c r="N252" s="2" t="str">
        <f t="shared" si="7"/>
        <v>maio</v>
      </c>
    </row>
    <row r="253" spans="1:14" x14ac:dyDescent="0.25">
      <c r="A253" s="39">
        <v>1219839</v>
      </c>
      <c r="B253" s="44" t="s">
        <v>36</v>
      </c>
      <c r="C253" s="44" t="s">
        <v>44</v>
      </c>
      <c r="D253" s="40">
        <v>46155</v>
      </c>
      <c r="E253" s="41">
        <v>46155.336805555555</v>
      </c>
      <c r="F253" s="40">
        <v>46175</v>
      </c>
      <c r="G253" s="40">
        <v>46167</v>
      </c>
      <c r="H253" s="41">
        <v>46167</v>
      </c>
      <c r="I253" s="42">
        <v>0.4465277777777778</v>
      </c>
      <c r="J253" s="44" t="s">
        <v>59</v>
      </c>
      <c r="K253" s="44" t="s">
        <v>39</v>
      </c>
      <c r="L253" s="44" t="s">
        <v>40</v>
      </c>
      <c r="M253" s="2">
        <f t="shared" si="6"/>
        <v>12</v>
      </c>
      <c r="N253" s="2" t="str">
        <f t="shared" si="7"/>
        <v>maio</v>
      </c>
    </row>
    <row r="254" spans="1:14" x14ac:dyDescent="0.25">
      <c r="A254" s="39">
        <v>1220215</v>
      </c>
      <c r="B254" s="44" t="s">
        <v>36</v>
      </c>
      <c r="C254" s="44" t="s">
        <v>37</v>
      </c>
      <c r="D254" s="40">
        <v>46155</v>
      </c>
      <c r="E254" s="41">
        <v>46155.513888888891</v>
      </c>
      <c r="F254" s="40">
        <v>46175</v>
      </c>
      <c r="G254" s="40">
        <v>46160</v>
      </c>
      <c r="H254" s="41">
        <v>46163</v>
      </c>
      <c r="I254" s="42">
        <v>0.32847222222222222</v>
      </c>
      <c r="J254" s="44" t="s">
        <v>60</v>
      </c>
      <c r="K254" s="44" t="s">
        <v>39</v>
      </c>
      <c r="L254" s="44" t="s">
        <v>40</v>
      </c>
      <c r="M254" s="2">
        <f t="shared" si="6"/>
        <v>8</v>
      </c>
      <c r="N254" s="2" t="str">
        <f t="shared" si="7"/>
        <v>maio</v>
      </c>
    </row>
    <row r="255" spans="1:14" x14ac:dyDescent="0.25">
      <c r="A255" s="39">
        <v>1220656</v>
      </c>
      <c r="B255" s="44" t="s">
        <v>36</v>
      </c>
      <c r="C255" s="44" t="s">
        <v>44</v>
      </c>
      <c r="D255" s="40">
        <v>46156</v>
      </c>
      <c r="E255" s="41">
        <v>46156.338194444441</v>
      </c>
      <c r="F255" s="40">
        <v>46176</v>
      </c>
      <c r="G255" s="40">
        <v>46162</v>
      </c>
      <c r="H255" s="41">
        <v>46162</v>
      </c>
      <c r="I255" s="42">
        <v>0.47986111111111113</v>
      </c>
      <c r="J255" s="44" t="s">
        <v>88</v>
      </c>
      <c r="K255" s="44" t="s">
        <v>39</v>
      </c>
      <c r="L255" s="44" t="s">
        <v>40</v>
      </c>
      <c r="M255" s="2">
        <f t="shared" si="6"/>
        <v>6</v>
      </c>
      <c r="N255" s="2" t="str">
        <f t="shared" si="7"/>
        <v>maio</v>
      </c>
    </row>
    <row r="256" spans="1:14" x14ac:dyDescent="0.25">
      <c r="A256" s="39">
        <v>1221789</v>
      </c>
      <c r="B256" s="44" t="s">
        <v>36</v>
      </c>
      <c r="C256" s="44" t="s">
        <v>44</v>
      </c>
      <c r="D256" s="40">
        <v>46157</v>
      </c>
      <c r="E256" s="41">
        <v>46157.529861111114</v>
      </c>
      <c r="F256" s="40">
        <v>46177</v>
      </c>
      <c r="G256" s="40">
        <v>46164</v>
      </c>
      <c r="H256" s="41">
        <v>46164.476388888892</v>
      </c>
      <c r="I256" s="42">
        <v>0.47638888888888892</v>
      </c>
      <c r="J256" s="44" t="s">
        <v>86</v>
      </c>
      <c r="K256" s="44" t="s">
        <v>39</v>
      </c>
      <c r="L256" s="44" t="s">
        <v>40</v>
      </c>
      <c r="M256" s="2">
        <f t="shared" si="6"/>
        <v>7.476388888891961</v>
      </c>
      <c r="N256" s="2" t="str">
        <f t="shared" si="7"/>
        <v>maio</v>
      </c>
    </row>
    <row r="257" spans="1:14" x14ac:dyDescent="0.25">
      <c r="A257" s="39">
        <v>1221790</v>
      </c>
      <c r="B257" s="44" t="s">
        <v>36</v>
      </c>
      <c r="C257" s="44" t="s">
        <v>44</v>
      </c>
      <c r="D257" s="40">
        <v>46157</v>
      </c>
      <c r="E257" s="41">
        <v>46157.53125</v>
      </c>
      <c r="F257" s="40">
        <v>46177</v>
      </c>
      <c r="G257" s="40">
        <v>46162</v>
      </c>
      <c r="H257" s="41">
        <v>46162</v>
      </c>
      <c r="I257" s="42">
        <v>0.66041666666666665</v>
      </c>
      <c r="J257" s="44" t="s">
        <v>101</v>
      </c>
      <c r="K257" s="44" t="s">
        <v>39</v>
      </c>
      <c r="L257" s="44" t="s">
        <v>40</v>
      </c>
      <c r="M257" s="2">
        <f t="shared" si="6"/>
        <v>5</v>
      </c>
      <c r="N257" s="2" t="str">
        <f t="shared" si="7"/>
        <v>maio</v>
      </c>
    </row>
    <row r="258" spans="1:14" x14ac:dyDescent="0.25">
      <c r="A258" s="39">
        <v>1221792</v>
      </c>
      <c r="B258" s="44" t="s">
        <v>36</v>
      </c>
      <c r="C258" s="44" t="s">
        <v>44</v>
      </c>
      <c r="D258" s="40">
        <v>46157</v>
      </c>
      <c r="E258" s="41">
        <v>46157.531944444447</v>
      </c>
      <c r="F258" s="40">
        <v>46177</v>
      </c>
      <c r="G258" s="40">
        <v>46160</v>
      </c>
      <c r="H258" s="41">
        <v>46161</v>
      </c>
      <c r="I258" s="44" t="s">
        <v>354</v>
      </c>
      <c r="J258" s="44" t="s">
        <v>60</v>
      </c>
      <c r="K258" s="44" t="s">
        <v>39</v>
      </c>
      <c r="L258" s="44" t="s">
        <v>40</v>
      </c>
      <c r="M258" s="2">
        <f t="shared" si="6"/>
        <v>4</v>
      </c>
      <c r="N258" s="2" t="str">
        <f t="shared" si="7"/>
        <v>maio</v>
      </c>
    </row>
    <row r="259" spans="1:14" x14ac:dyDescent="0.25">
      <c r="A259" s="39">
        <v>1221799</v>
      </c>
      <c r="B259" s="44" t="s">
        <v>36</v>
      </c>
      <c r="C259" s="44" t="s">
        <v>44</v>
      </c>
      <c r="D259" s="40">
        <v>46157</v>
      </c>
      <c r="E259" s="41">
        <v>46157.535416666666</v>
      </c>
      <c r="F259" s="40">
        <v>46177</v>
      </c>
      <c r="G259" s="40">
        <v>46164</v>
      </c>
      <c r="H259" s="41">
        <v>46164.650694444441</v>
      </c>
      <c r="I259" s="42">
        <v>0.65069444444444446</v>
      </c>
      <c r="J259" s="44" t="s">
        <v>198</v>
      </c>
      <c r="K259" s="44" t="s">
        <v>39</v>
      </c>
      <c r="L259" s="44" t="s">
        <v>40</v>
      </c>
      <c r="M259" s="2">
        <f t="shared" ref="M259:M322" si="8">H259-D259</f>
        <v>7.6506944444408873</v>
      </c>
      <c r="N259" s="2" t="str">
        <f t="shared" ref="N259:N322" si="9">TEXT(D259,"MMMM")</f>
        <v>maio</v>
      </c>
    </row>
    <row r="260" spans="1:14" x14ac:dyDescent="0.25">
      <c r="A260" s="39">
        <v>1221803</v>
      </c>
      <c r="B260" s="44" t="s">
        <v>41</v>
      </c>
      <c r="C260" s="44" t="s">
        <v>37</v>
      </c>
      <c r="D260" s="40">
        <v>46157</v>
      </c>
      <c r="E260" s="41">
        <v>46157.540972222225</v>
      </c>
      <c r="F260" s="40">
        <v>46177</v>
      </c>
      <c r="G260" s="40">
        <v>46157</v>
      </c>
      <c r="H260" s="41">
        <v>46161</v>
      </c>
      <c r="I260" s="44" t="s">
        <v>355</v>
      </c>
      <c r="J260" s="44" t="s">
        <v>51</v>
      </c>
      <c r="K260" s="44" t="s">
        <v>39</v>
      </c>
      <c r="L260" s="44" t="s">
        <v>40</v>
      </c>
      <c r="M260" s="2">
        <f t="shared" si="8"/>
        <v>4</v>
      </c>
      <c r="N260" s="2" t="str">
        <f t="shared" si="9"/>
        <v>maio</v>
      </c>
    </row>
    <row r="261" spans="1:14" x14ac:dyDescent="0.25">
      <c r="A261" s="39">
        <v>1221804</v>
      </c>
      <c r="B261" s="44" t="s">
        <v>41</v>
      </c>
      <c r="C261" s="44" t="s">
        <v>37</v>
      </c>
      <c r="D261" s="40">
        <v>46157</v>
      </c>
      <c r="E261" s="41">
        <v>46157.540972222225</v>
      </c>
      <c r="F261" s="40">
        <v>46177</v>
      </c>
      <c r="G261" s="40">
        <v>46161</v>
      </c>
      <c r="H261" s="41">
        <v>46161</v>
      </c>
      <c r="I261" s="42">
        <v>0.59027777777777779</v>
      </c>
      <c r="J261" s="44" t="s">
        <v>351</v>
      </c>
      <c r="K261" s="44" t="s">
        <v>39</v>
      </c>
      <c r="L261" s="44" t="s">
        <v>40</v>
      </c>
      <c r="M261" s="2">
        <f t="shared" si="8"/>
        <v>4</v>
      </c>
      <c r="N261" s="2" t="str">
        <f t="shared" si="9"/>
        <v>maio</v>
      </c>
    </row>
    <row r="262" spans="1:14" x14ac:dyDescent="0.25">
      <c r="A262" s="39">
        <v>1222221</v>
      </c>
      <c r="B262" s="44" t="s">
        <v>36</v>
      </c>
      <c r="C262" s="44" t="s">
        <v>44</v>
      </c>
      <c r="D262" s="40">
        <v>46160</v>
      </c>
      <c r="E262" s="41">
        <v>46160.375694444447</v>
      </c>
      <c r="F262" s="40">
        <v>46180</v>
      </c>
      <c r="G262" s="40">
        <v>46162</v>
      </c>
      <c r="H262" s="41">
        <v>46162</v>
      </c>
      <c r="I262" s="42">
        <v>0.47361111111111115</v>
      </c>
      <c r="J262" s="44" t="s">
        <v>352</v>
      </c>
      <c r="K262" s="44" t="s">
        <v>39</v>
      </c>
      <c r="L262" s="44" t="s">
        <v>40</v>
      </c>
      <c r="M262" s="2">
        <f t="shared" si="8"/>
        <v>2</v>
      </c>
      <c r="N262" s="2" t="str">
        <f t="shared" si="9"/>
        <v>maio</v>
      </c>
    </row>
    <row r="263" spans="1:14" x14ac:dyDescent="0.25">
      <c r="A263" s="39">
        <v>1223024</v>
      </c>
      <c r="B263" s="44" t="s">
        <v>36</v>
      </c>
      <c r="C263" s="44" t="s">
        <v>37</v>
      </c>
      <c r="D263" s="40">
        <v>46161</v>
      </c>
      <c r="E263" s="41">
        <v>46161.40625</v>
      </c>
      <c r="F263" s="40">
        <v>46181</v>
      </c>
      <c r="G263" s="40">
        <v>46164</v>
      </c>
      <c r="H263" s="41">
        <v>46164</v>
      </c>
      <c r="I263" s="42">
        <v>0.67708333333333337</v>
      </c>
      <c r="J263" s="44" t="s">
        <v>353</v>
      </c>
      <c r="K263" s="44" t="s">
        <v>39</v>
      </c>
      <c r="L263" s="44" t="s">
        <v>40</v>
      </c>
      <c r="M263" s="2">
        <f t="shared" si="8"/>
        <v>3</v>
      </c>
      <c r="N263" s="2" t="str">
        <f t="shared" si="9"/>
        <v>maio</v>
      </c>
    </row>
    <row r="264" spans="1:14" x14ac:dyDescent="0.25">
      <c r="A264" s="39">
        <v>1223025</v>
      </c>
      <c r="B264" s="44" t="s">
        <v>36</v>
      </c>
      <c r="C264" s="44" t="s">
        <v>37</v>
      </c>
      <c r="D264" s="40">
        <v>46161</v>
      </c>
      <c r="E264" s="41">
        <v>46161.40625</v>
      </c>
      <c r="F264" s="40">
        <v>46181</v>
      </c>
      <c r="G264" s="40">
        <v>46161</v>
      </c>
      <c r="H264" s="41">
        <v>46161</v>
      </c>
      <c r="I264" s="42">
        <v>0.53541666666666665</v>
      </c>
      <c r="J264" s="44" t="s">
        <v>94</v>
      </c>
      <c r="K264" s="44" t="s">
        <v>39</v>
      </c>
      <c r="L264" s="44" t="s">
        <v>40</v>
      </c>
      <c r="M264" s="2">
        <f t="shared" si="8"/>
        <v>0</v>
      </c>
      <c r="N264" s="2" t="str">
        <f t="shared" si="9"/>
        <v>maio</v>
      </c>
    </row>
    <row r="265" spans="1:14" x14ac:dyDescent="0.25">
      <c r="A265" s="39">
        <v>1223538</v>
      </c>
      <c r="B265" s="44" t="s">
        <v>36</v>
      </c>
      <c r="C265" s="44" t="s">
        <v>44</v>
      </c>
      <c r="D265" s="40">
        <v>46161</v>
      </c>
      <c r="E265" s="41">
        <v>46161.662499999999</v>
      </c>
      <c r="F265" s="40">
        <v>46181</v>
      </c>
      <c r="G265" s="40">
        <v>46167</v>
      </c>
      <c r="H265" s="41">
        <v>46167</v>
      </c>
      <c r="I265" s="44" t="s">
        <v>356</v>
      </c>
      <c r="J265" s="44" t="s">
        <v>48</v>
      </c>
      <c r="K265" s="44" t="s">
        <v>39</v>
      </c>
      <c r="L265" s="44" t="s">
        <v>40</v>
      </c>
      <c r="M265" s="2">
        <f t="shared" si="8"/>
        <v>6</v>
      </c>
      <c r="N265" s="2" t="str">
        <f t="shared" si="9"/>
        <v>maio</v>
      </c>
    </row>
    <row r="266" spans="1:14" x14ac:dyDescent="0.25">
      <c r="A266" s="39">
        <v>1223679</v>
      </c>
      <c r="B266" s="44" t="s">
        <v>36</v>
      </c>
      <c r="C266" s="44" t="s">
        <v>44</v>
      </c>
      <c r="D266" s="40">
        <v>46162</v>
      </c>
      <c r="E266" s="41">
        <v>46162.35833333333</v>
      </c>
      <c r="F266" s="40">
        <v>46182</v>
      </c>
      <c r="G266" s="40">
        <v>46164</v>
      </c>
      <c r="H266" s="41">
        <v>46164</v>
      </c>
      <c r="I266" s="42">
        <v>0.48333333333333334</v>
      </c>
      <c r="J266" s="44" t="s">
        <v>63</v>
      </c>
      <c r="K266" s="44" t="s">
        <v>39</v>
      </c>
      <c r="L266" s="44" t="s">
        <v>40</v>
      </c>
      <c r="M266" s="2">
        <f t="shared" si="8"/>
        <v>2</v>
      </c>
      <c r="N266" s="2" t="str">
        <f t="shared" si="9"/>
        <v>maio</v>
      </c>
    </row>
    <row r="267" spans="1:14" x14ac:dyDescent="0.25">
      <c r="A267" s="39">
        <v>1224295</v>
      </c>
      <c r="B267" s="44" t="s">
        <v>36</v>
      </c>
      <c r="C267" s="44" t="s">
        <v>37</v>
      </c>
      <c r="D267" s="40">
        <v>46162</v>
      </c>
      <c r="E267" s="41">
        <v>46162.688888888886</v>
      </c>
      <c r="F267" s="40">
        <v>46182</v>
      </c>
      <c r="G267" s="40">
        <v>46174</v>
      </c>
      <c r="H267" s="41">
        <v>46175</v>
      </c>
      <c r="I267" s="42">
        <v>0.34236111111111112</v>
      </c>
      <c r="J267" s="44" t="s">
        <v>45</v>
      </c>
      <c r="K267" s="44" t="s">
        <v>39</v>
      </c>
      <c r="L267" s="44" t="s">
        <v>40</v>
      </c>
      <c r="M267" s="2">
        <f t="shared" si="8"/>
        <v>13</v>
      </c>
      <c r="N267" s="2" t="str">
        <f t="shared" si="9"/>
        <v>maio</v>
      </c>
    </row>
    <row r="268" spans="1:14" x14ac:dyDescent="0.25">
      <c r="A268" s="39">
        <v>1224296</v>
      </c>
      <c r="B268" s="44" t="s">
        <v>36</v>
      </c>
      <c r="C268" s="44" t="s">
        <v>37</v>
      </c>
      <c r="D268" s="40">
        <v>46162</v>
      </c>
      <c r="E268" s="41">
        <v>46162.689583333333</v>
      </c>
      <c r="F268" s="40">
        <v>46182</v>
      </c>
      <c r="G268" s="40">
        <v>46174</v>
      </c>
      <c r="H268" s="41">
        <v>46175</v>
      </c>
      <c r="I268" s="42">
        <v>0.35833333333333334</v>
      </c>
      <c r="J268" s="44" t="s">
        <v>67</v>
      </c>
      <c r="K268" s="44" t="s">
        <v>39</v>
      </c>
      <c r="L268" s="44" t="s">
        <v>40</v>
      </c>
      <c r="M268" s="2">
        <f t="shared" si="8"/>
        <v>13</v>
      </c>
      <c r="N268" s="2" t="str">
        <f t="shared" si="9"/>
        <v>maio</v>
      </c>
    </row>
    <row r="269" spans="1:14" x14ac:dyDescent="0.25">
      <c r="A269" s="39">
        <v>1224301</v>
      </c>
      <c r="B269" s="44" t="s">
        <v>36</v>
      </c>
      <c r="C269" s="44" t="s">
        <v>37</v>
      </c>
      <c r="D269" s="40">
        <v>46162</v>
      </c>
      <c r="E269" s="41">
        <v>46162.690972222219</v>
      </c>
      <c r="F269" s="40">
        <v>46182</v>
      </c>
      <c r="G269" s="40">
        <v>46167</v>
      </c>
      <c r="H269" s="41">
        <v>46171</v>
      </c>
      <c r="I269" s="42">
        <v>0.6479166666666667</v>
      </c>
      <c r="J269" s="44" t="s">
        <v>58</v>
      </c>
      <c r="K269" s="44" t="s">
        <v>39</v>
      </c>
      <c r="L269" s="44" t="s">
        <v>40</v>
      </c>
      <c r="M269" s="2">
        <f t="shared" si="8"/>
        <v>9</v>
      </c>
      <c r="N269" s="2" t="str">
        <f t="shared" si="9"/>
        <v>maio</v>
      </c>
    </row>
    <row r="270" spans="1:14" x14ac:dyDescent="0.25">
      <c r="A270" s="39">
        <v>1224351</v>
      </c>
      <c r="B270" s="44" t="s">
        <v>36</v>
      </c>
      <c r="C270" s="44" t="s">
        <v>37</v>
      </c>
      <c r="D270" s="40">
        <v>46162</v>
      </c>
      <c r="E270" s="41">
        <v>46162.724999999999</v>
      </c>
      <c r="F270" s="40">
        <v>46182</v>
      </c>
      <c r="G270" s="40">
        <v>46174</v>
      </c>
      <c r="H270" s="41">
        <v>46175</v>
      </c>
      <c r="I270" s="42">
        <v>0.33124999999999999</v>
      </c>
      <c r="J270" s="44" t="s">
        <v>72</v>
      </c>
      <c r="K270" s="44" t="s">
        <v>39</v>
      </c>
      <c r="L270" s="44" t="s">
        <v>40</v>
      </c>
      <c r="M270" s="2">
        <f t="shared" si="8"/>
        <v>13</v>
      </c>
      <c r="N270" s="2" t="str">
        <f t="shared" si="9"/>
        <v>maio</v>
      </c>
    </row>
    <row r="271" spans="1:14" x14ac:dyDescent="0.25">
      <c r="A271" s="39">
        <v>1213902</v>
      </c>
      <c r="B271" s="44" t="s">
        <v>36</v>
      </c>
      <c r="C271" s="44" t="s">
        <v>44</v>
      </c>
      <c r="D271" s="40">
        <v>46146</v>
      </c>
      <c r="E271" s="41">
        <v>46146.28402777778</v>
      </c>
      <c r="F271" s="40">
        <v>46166</v>
      </c>
      <c r="G271" s="40">
        <v>46153</v>
      </c>
      <c r="H271" s="41">
        <v>46154</v>
      </c>
      <c r="I271" s="42">
        <v>0.37083333333333335</v>
      </c>
      <c r="J271" s="44" t="s">
        <v>38</v>
      </c>
      <c r="K271" s="44" t="s">
        <v>39</v>
      </c>
      <c r="L271" s="44" t="s">
        <v>40</v>
      </c>
      <c r="M271" s="2">
        <f t="shared" si="8"/>
        <v>8</v>
      </c>
      <c r="N271" s="2" t="str">
        <f t="shared" si="9"/>
        <v>maio</v>
      </c>
    </row>
    <row r="272" spans="1:14" x14ac:dyDescent="0.25">
      <c r="A272" s="39">
        <v>1213903</v>
      </c>
      <c r="B272" s="44" t="s">
        <v>41</v>
      </c>
      <c r="C272" s="44" t="s">
        <v>44</v>
      </c>
      <c r="D272" s="40">
        <v>46146</v>
      </c>
      <c r="E272" s="41">
        <v>46146.290277777778</v>
      </c>
      <c r="F272" s="40">
        <v>46166</v>
      </c>
      <c r="G272" s="40">
        <v>46149</v>
      </c>
      <c r="H272" s="41">
        <v>46149</v>
      </c>
      <c r="I272" s="42">
        <v>0.43263888888888885</v>
      </c>
      <c r="J272" s="44" t="s">
        <v>251</v>
      </c>
      <c r="K272" s="44" t="s">
        <v>39</v>
      </c>
      <c r="L272" s="44" t="s">
        <v>40</v>
      </c>
      <c r="M272" s="2">
        <f t="shared" si="8"/>
        <v>3</v>
      </c>
      <c r="N272" s="2" t="str">
        <f t="shared" si="9"/>
        <v>maio</v>
      </c>
    </row>
    <row r="273" spans="1:14" x14ac:dyDescent="0.25">
      <c r="A273" s="39">
        <v>1213905</v>
      </c>
      <c r="B273" s="44" t="s">
        <v>36</v>
      </c>
      <c r="C273" s="44" t="s">
        <v>44</v>
      </c>
      <c r="D273" s="40">
        <v>46146</v>
      </c>
      <c r="E273" s="41">
        <v>46146.302777777775</v>
      </c>
      <c r="F273" s="40">
        <v>46166</v>
      </c>
      <c r="G273" s="40">
        <v>46153</v>
      </c>
      <c r="H273" s="41">
        <v>46153</v>
      </c>
      <c r="I273" s="42">
        <v>0.49513888888888885</v>
      </c>
      <c r="J273" s="44" t="s">
        <v>42</v>
      </c>
      <c r="K273" s="44" t="s">
        <v>39</v>
      </c>
      <c r="L273" s="44" t="s">
        <v>40</v>
      </c>
      <c r="M273" s="2">
        <f t="shared" si="8"/>
        <v>7</v>
      </c>
      <c r="N273" s="2" t="str">
        <f t="shared" si="9"/>
        <v>maio</v>
      </c>
    </row>
    <row r="274" spans="1:14" x14ac:dyDescent="0.25">
      <c r="A274" s="39">
        <v>1213912</v>
      </c>
      <c r="B274" s="44" t="s">
        <v>36</v>
      </c>
      <c r="C274" s="44" t="s">
        <v>44</v>
      </c>
      <c r="D274" s="40">
        <v>46146</v>
      </c>
      <c r="E274" s="41">
        <v>46146.311111111114</v>
      </c>
      <c r="F274" s="40">
        <v>46166</v>
      </c>
      <c r="G274" s="40">
        <v>46153</v>
      </c>
      <c r="H274" s="41">
        <v>46153</v>
      </c>
      <c r="I274" s="42">
        <v>0.48680555555555555</v>
      </c>
      <c r="J274" s="44" t="s">
        <v>42</v>
      </c>
      <c r="K274" s="44" t="s">
        <v>39</v>
      </c>
      <c r="L274" s="44" t="s">
        <v>40</v>
      </c>
      <c r="M274" s="2">
        <f t="shared" si="8"/>
        <v>7</v>
      </c>
      <c r="N274" s="2" t="str">
        <f t="shared" si="9"/>
        <v>maio</v>
      </c>
    </row>
    <row r="275" spans="1:14" x14ac:dyDescent="0.25">
      <c r="A275" s="39">
        <v>1213914</v>
      </c>
      <c r="B275" s="44" t="s">
        <v>36</v>
      </c>
      <c r="C275" s="44" t="s">
        <v>37</v>
      </c>
      <c r="D275" s="40">
        <v>46146</v>
      </c>
      <c r="E275" s="41">
        <v>46146.3125</v>
      </c>
      <c r="F275" s="40">
        <v>46166</v>
      </c>
      <c r="G275" s="40">
        <v>46153</v>
      </c>
      <c r="H275" s="41">
        <v>46153</v>
      </c>
      <c r="I275" s="42">
        <v>0.57986111111111105</v>
      </c>
      <c r="J275" s="44" t="s">
        <v>57</v>
      </c>
      <c r="K275" s="44" t="s">
        <v>39</v>
      </c>
      <c r="L275" s="44" t="s">
        <v>40</v>
      </c>
      <c r="M275" s="2">
        <f t="shared" si="8"/>
        <v>7</v>
      </c>
      <c r="N275" s="2" t="str">
        <f t="shared" si="9"/>
        <v>maio</v>
      </c>
    </row>
    <row r="276" spans="1:14" x14ac:dyDescent="0.25">
      <c r="A276" s="39">
        <v>1213915</v>
      </c>
      <c r="B276" s="44" t="s">
        <v>36</v>
      </c>
      <c r="C276" s="44" t="s">
        <v>37</v>
      </c>
      <c r="D276" s="40">
        <v>46146</v>
      </c>
      <c r="E276" s="41">
        <v>46146.313194444447</v>
      </c>
      <c r="F276" s="40">
        <v>46166</v>
      </c>
      <c r="G276" s="40">
        <v>46146</v>
      </c>
      <c r="H276" s="41">
        <v>46149</v>
      </c>
      <c r="I276" s="44" t="s">
        <v>357</v>
      </c>
      <c r="J276" s="44" t="s">
        <v>67</v>
      </c>
      <c r="K276" s="44" t="s">
        <v>39</v>
      </c>
      <c r="L276" s="44" t="s">
        <v>40</v>
      </c>
      <c r="M276" s="2">
        <f t="shared" si="8"/>
        <v>3</v>
      </c>
      <c r="N276" s="2" t="str">
        <f t="shared" si="9"/>
        <v>maio</v>
      </c>
    </row>
    <row r="277" spans="1:14" x14ac:dyDescent="0.25">
      <c r="A277" s="39">
        <v>1213922</v>
      </c>
      <c r="B277" s="44" t="s">
        <v>36</v>
      </c>
      <c r="C277" s="44" t="s">
        <v>44</v>
      </c>
      <c r="D277" s="40">
        <v>46146</v>
      </c>
      <c r="E277" s="41">
        <v>46146.320138888892</v>
      </c>
      <c r="F277" s="40">
        <v>46166</v>
      </c>
      <c r="G277" s="40">
        <v>46153</v>
      </c>
      <c r="H277" s="41">
        <v>46153</v>
      </c>
      <c r="I277" s="42">
        <v>0.5083333333333333</v>
      </c>
      <c r="J277" s="44" t="s">
        <v>42</v>
      </c>
      <c r="K277" s="44" t="s">
        <v>39</v>
      </c>
      <c r="L277" s="44" t="s">
        <v>40</v>
      </c>
      <c r="M277" s="2">
        <f t="shared" si="8"/>
        <v>7</v>
      </c>
      <c r="N277" s="2" t="str">
        <f t="shared" si="9"/>
        <v>maio</v>
      </c>
    </row>
    <row r="278" spans="1:14" x14ac:dyDescent="0.25">
      <c r="A278" s="39">
        <v>1213929</v>
      </c>
      <c r="B278" s="44" t="s">
        <v>36</v>
      </c>
      <c r="C278" s="44" t="s">
        <v>37</v>
      </c>
      <c r="D278" s="40">
        <v>46146</v>
      </c>
      <c r="E278" s="41">
        <v>46146.324305555558</v>
      </c>
      <c r="F278" s="40">
        <v>46166</v>
      </c>
      <c r="G278" s="40">
        <v>46149</v>
      </c>
      <c r="H278" s="41">
        <v>46149</v>
      </c>
      <c r="I278" s="42">
        <v>0.65972222222222221</v>
      </c>
      <c r="J278" s="44" t="s">
        <v>88</v>
      </c>
      <c r="K278" s="44" t="s">
        <v>39</v>
      </c>
      <c r="L278" s="44" t="s">
        <v>40</v>
      </c>
      <c r="M278" s="2">
        <f t="shared" si="8"/>
        <v>3</v>
      </c>
      <c r="N278" s="2" t="str">
        <f t="shared" si="9"/>
        <v>maio</v>
      </c>
    </row>
    <row r="279" spans="1:14" x14ac:dyDescent="0.25">
      <c r="A279" s="39">
        <v>1213944</v>
      </c>
      <c r="B279" s="44" t="s">
        <v>43</v>
      </c>
      <c r="C279" s="44" t="s">
        <v>37</v>
      </c>
      <c r="D279" s="40">
        <v>46146</v>
      </c>
      <c r="E279" s="41">
        <v>46146.336805555555</v>
      </c>
      <c r="F279" s="40">
        <v>46166</v>
      </c>
      <c r="G279" s="40">
        <v>46146</v>
      </c>
      <c r="H279" s="41">
        <v>46149</v>
      </c>
      <c r="I279" s="42">
        <v>0.41736111111111113</v>
      </c>
      <c r="J279" s="44" t="s">
        <v>55</v>
      </c>
      <c r="K279" s="44" t="s">
        <v>39</v>
      </c>
      <c r="L279" s="44" t="s">
        <v>40</v>
      </c>
      <c r="M279" s="2">
        <f t="shared" si="8"/>
        <v>3</v>
      </c>
      <c r="N279" s="2" t="str">
        <f t="shared" si="9"/>
        <v>maio</v>
      </c>
    </row>
    <row r="280" spans="1:14" x14ac:dyDescent="0.25">
      <c r="A280" s="39">
        <v>1213987</v>
      </c>
      <c r="B280" s="44" t="s">
        <v>36</v>
      </c>
      <c r="C280" s="44" t="s">
        <v>44</v>
      </c>
      <c r="D280" s="40">
        <v>46146</v>
      </c>
      <c r="E280" s="41">
        <v>46146.354166666664</v>
      </c>
      <c r="F280" s="40">
        <v>46166</v>
      </c>
      <c r="G280" s="40">
        <v>46146</v>
      </c>
      <c r="H280" s="41">
        <v>46149</v>
      </c>
      <c r="I280" s="42">
        <v>0.4291666666666667</v>
      </c>
      <c r="J280" s="44" t="s">
        <v>55</v>
      </c>
      <c r="K280" s="44" t="s">
        <v>39</v>
      </c>
      <c r="L280" s="44" t="s">
        <v>40</v>
      </c>
      <c r="M280" s="2">
        <f t="shared" si="8"/>
        <v>3</v>
      </c>
      <c r="N280" s="2" t="str">
        <f t="shared" si="9"/>
        <v>maio</v>
      </c>
    </row>
    <row r="281" spans="1:14" x14ac:dyDescent="0.25">
      <c r="A281" s="39">
        <v>1213990</v>
      </c>
      <c r="B281" s="44" t="s">
        <v>36</v>
      </c>
      <c r="C281" s="44" t="s">
        <v>44</v>
      </c>
      <c r="D281" s="40">
        <v>46146</v>
      </c>
      <c r="E281" s="41">
        <v>46146.354861111111</v>
      </c>
      <c r="F281" s="40">
        <v>46166</v>
      </c>
      <c r="G281" s="40">
        <v>46153</v>
      </c>
      <c r="H281" s="41">
        <v>46154</v>
      </c>
      <c r="I281" s="42">
        <v>0.32430555555555557</v>
      </c>
      <c r="J281" s="44" t="s">
        <v>38</v>
      </c>
      <c r="K281" s="44" t="s">
        <v>39</v>
      </c>
      <c r="L281" s="44" t="s">
        <v>40</v>
      </c>
      <c r="M281" s="2">
        <f t="shared" si="8"/>
        <v>8</v>
      </c>
      <c r="N281" s="2" t="str">
        <f t="shared" si="9"/>
        <v>maio</v>
      </c>
    </row>
    <row r="282" spans="1:14" x14ac:dyDescent="0.25">
      <c r="A282" s="39">
        <v>1214032</v>
      </c>
      <c r="B282" s="44" t="s">
        <v>36</v>
      </c>
      <c r="C282" s="44" t="s">
        <v>37</v>
      </c>
      <c r="D282" s="40">
        <v>46146</v>
      </c>
      <c r="E282" s="41">
        <v>46146.370138888888</v>
      </c>
      <c r="F282" s="40">
        <v>46166</v>
      </c>
      <c r="G282" s="40">
        <v>46157</v>
      </c>
      <c r="H282" s="41">
        <v>46157</v>
      </c>
      <c r="I282" s="42">
        <v>0.6020833333333333</v>
      </c>
      <c r="J282" s="44" t="s">
        <v>51</v>
      </c>
      <c r="K282" s="44" t="s">
        <v>39</v>
      </c>
      <c r="L282" s="44" t="s">
        <v>40</v>
      </c>
      <c r="M282" s="2">
        <f t="shared" si="8"/>
        <v>11</v>
      </c>
      <c r="N282" s="2" t="str">
        <f t="shared" si="9"/>
        <v>maio</v>
      </c>
    </row>
    <row r="283" spans="1:14" x14ac:dyDescent="0.25">
      <c r="A283" s="39">
        <v>1214048</v>
      </c>
      <c r="B283" s="44" t="s">
        <v>36</v>
      </c>
      <c r="C283" s="44" t="s">
        <v>37</v>
      </c>
      <c r="D283" s="40">
        <v>46146</v>
      </c>
      <c r="E283" s="41">
        <v>46146.383333333331</v>
      </c>
      <c r="F283" s="40">
        <v>46166</v>
      </c>
      <c r="G283" s="40">
        <v>46154</v>
      </c>
      <c r="H283" s="41">
        <v>46157</v>
      </c>
      <c r="I283" s="44" t="s">
        <v>358</v>
      </c>
      <c r="J283" s="44" t="s">
        <v>51</v>
      </c>
      <c r="K283" s="44" t="s">
        <v>39</v>
      </c>
      <c r="L283" s="44" t="s">
        <v>40</v>
      </c>
      <c r="M283" s="2">
        <f t="shared" si="8"/>
        <v>11</v>
      </c>
      <c r="N283" s="2" t="str">
        <f t="shared" si="9"/>
        <v>maio</v>
      </c>
    </row>
    <row r="284" spans="1:14" x14ac:dyDescent="0.25">
      <c r="A284" s="39">
        <v>1214096</v>
      </c>
      <c r="B284" s="44" t="s">
        <v>36</v>
      </c>
      <c r="C284" s="44" t="s">
        <v>37</v>
      </c>
      <c r="D284" s="40">
        <v>46146</v>
      </c>
      <c r="E284" s="41">
        <v>46146.404861111114</v>
      </c>
      <c r="F284" s="40">
        <v>46166</v>
      </c>
      <c r="G284" s="40">
        <v>46154</v>
      </c>
      <c r="H284" s="41">
        <v>46154</v>
      </c>
      <c r="I284" s="42">
        <v>0.60416666666666663</v>
      </c>
      <c r="J284" s="44" t="s">
        <v>70</v>
      </c>
      <c r="K284" s="44" t="s">
        <v>39</v>
      </c>
      <c r="L284" s="44" t="s">
        <v>40</v>
      </c>
      <c r="M284" s="2">
        <f t="shared" si="8"/>
        <v>8</v>
      </c>
      <c r="N284" s="2" t="str">
        <f t="shared" si="9"/>
        <v>maio</v>
      </c>
    </row>
    <row r="285" spans="1:14" x14ac:dyDescent="0.25">
      <c r="A285" s="39">
        <v>1214865</v>
      </c>
      <c r="B285" s="44" t="s">
        <v>36</v>
      </c>
      <c r="C285" s="44" t="s">
        <v>44</v>
      </c>
      <c r="D285" s="40">
        <v>46147</v>
      </c>
      <c r="E285" s="41">
        <v>46147.342361111114</v>
      </c>
      <c r="F285" s="40">
        <v>46167</v>
      </c>
      <c r="G285" s="40">
        <v>46149</v>
      </c>
      <c r="H285" s="41">
        <v>46149</v>
      </c>
      <c r="I285" s="42">
        <v>0.58750000000000002</v>
      </c>
      <c r="J285" s="44" t="s">
        <v>88</v>
      </c>
      <c r="K285" s="44" t="s">
        <v>39</v>
      </c>
      <c r="L285" s="44" t="s">
        <v>40</v>
      </c>
      <c r="M285" s="2">
        <f t="shared" si="8"/>
        <v>2</v>
      </c>
      <c r="N285" s="2" t="str">
        <f t="shared" si="9"/>
        <v>maio</v>
      </c>
    </row>
    <row r="286" spans="1:14" x14ac:dyDescent="0.25">
      <c r="A286" s="39">
        <v>1214884</v>
      </c>
      <c r="B286" s="44" t="s">
        <v>43</v>
      </c>
      <c r="C286" s="44" t="s">
        <v>44</v>
      </c>
      <c r="D286" s="40">
        <v>46147</v>
      </c>
      <c r="E286" s="41">
        <v>46147.356249999997</v>
      </c>
      <c r="F286" s="40">
        <v>46167</v>
      </c>
      <c r="G286" s="40">
        <v>46160</v>
      </c>
      <c r="H286" s="41">
        <v>46160</v>
      </c>
      <c r="I286" s="44" t="s">
        <v>359</v>
      </c>
      <c r="J286" s="44" t="s">
        <v>55</v>
      </c>
      <c r="K286" s="44" t="s">
        <v>39</v>
      </c>
      <c r="L286" s="44" t="s">
        <v>40</v>
      </c>
      <c r="M286" s="2">
        <f t="shared" si="8"/>
        <v>13</v>
      </c>
      <c r="N286" s="2" t="str">
        <f t="shared" si="9"/>
        <v>maio</v>
      </c>
    </row>
    <row r="287" spans="1:14" x14ac:dyDescent="0.25">
      <c r="A287" s="39">
        <v>1214928</v>
      </c>
      <c r="B287" s="44" t="s">
        <v>43</v>
      </c>
      <c r="C287" s="44" t="s">
        <v>44</v>
      </c>
      <c r="D287" s="40">
        <v>46147</v>
      </c>
      <c r="E287" s="41">
        <v>46147.379861111112</v>
      </c>
      <c r="F287" s="40">
        <v>46167</v>
      </c>
      <c r="G287" s="40">
        <v>46154</v>
      </c>
      <c r="H287" s="41">
        <v>46154</v>
      </c>
      <c r="I287" s="42">
        <v>0.61111111111111105</v>
      </c>
      <c r="J287" s="44" t="s">
        <v>59</v>
      </c>
      <c r="K287" s="44" t="s">
        <v>39</v>
      </c>
      <c r="L287" s="44" t="s">
        <v>40</v>
      </c>
      <c r="M287" s="2">
        <f t="shared" si="8"/>
        <v>7</v>
      </c>
      <c r="N287" s="2" t="str">
        <f t="shared" si="9"/>
        <v>maio</v>
      </c>
    </row>
    <row r="288" spans="1:14" x14ac:dyDescent="0.25">
      <c r="A288" s="39">
        <v>1215001</v>
      </c>
      <c r="B288" s="44" t="s">
        <v>36</v>
      </c>
      <c r="C288" s="44" t="s">
        <v>44</v>
      </c>
      <c r="D288" s="40">
        <v>46147</v>
      </c>
      <c r="E288" s="41">
        <v>46147.404166666667</v>
      </c>
      <c r="F288" s="40">
        <v>46167</v>
      </c>
      <c r="G288" s="40">
        <v>46153</v>
      </c>
      <c r="H288" s="41">
        <v>46153</v>
      </c>
      <c r="I288" s="42">
        <v>0.56805555555555554</v>
      </c>
      <c r="J288" s="44" t="s">
        <v>42</v>
      </c>
      <c r="K288" s="44" t="s">
        <v>39</v>
      </c>
      <c r="L288" s="44" t="s">
        <v>40</v>
      </c>
      <c r="M288" s="2">
        <f t="shared" si="8"/>
        <v>6</v>
      </c>
      <c r="N288" s="2" t="str">
        <f t="shared" si="9"/>
        <v>maio</v>
      </c>
    </row>
    <row r="289" spans="1:14" x14ac:dyDescent="0.25">
      <c r="A289" s="39">
        <v>1215565</v>
      </c>
      <c r="B289" s="44" t="s">
        <v>43</v>
      </c>
      <c r="C289" s="44" t="s">
        <v>239</v>
      </c>
      <c r="D289" s="40">
        <v>46147</v>
      </c>
      <c r="E289" s="41">
        <v>46147.64166666667</v>
      </c>
      <c r="F289" s="40">
        <v>46167</v>
      </c>
      <c r="G289" s="40">
        <v>46160</v>
      </c>
      <c r="H289" s="41">
        <v>46160</v>
      </c>
      <c r="I289" s="44" t="s">
        <v>360</v>
      </c>
      <c r="J289" s="44" t="s">
        <v>55</v>
      </c>
      <c r="K289" s="44" t="s">
        <v>39</v>
      </c>
      <c r="L289" s="44" t="s">
        <v>40</v>
      </c>
      <c r="M289" s="2">
        <f t="shared" si="8"/>
        <v>13</v>
      </c>
      <c r="N289" s="2" t="str">
        <f t="shared" si="9"/>
        <v>maio</v>
      </c>
    </row>
    <row r="290" spans="1:14" x14ac:dyDescent="0.25">
      <c r="A290" s="39">
        <v>1225123</v>
      </c>
      <c r="B290" s="44" t="s">
        <v>36</v>
      </c>
      <c r="C290" s="44" t="s">
        <v>37</v>
      </c>
      <c r="D290" s="40">
        <v>46163</v>
      </c>
      <c r="E290" s="41">
        <v>46163.730555555558</v>
      </c>
      <c r="F290" s="40">
        <v>46183</v>
      </c>
      <c r="G290" s="40">
        <v>46171</v>
      </c>
      <c r="H290" s="41">
        <v>46171</v>
      </c>
      <c r="I290" s="42">
        <v>0.63472222222222219</v>
      </c>
      <c r="J290" s="44" t="s">
        <v>68</v>
      </c>
      <c r="K290" s="44" t="s">
        <v>39</v>
      </c>
      <c r="L290" s="44" t="s">
        <v>40</v>
      </c>
      <c r="M290" s="2">
        <f t="shared" si="8"/>
        <v>8</v>
      </c>
      <c r="N290" s="2" t="str">
        <f t="shared" si="9"/>
        <v>maio</v>
      </c>
    </row>
    <row r="291" spans="1:14" x14ac:dyDescent="0.25">
      <c r="A291" s="39">
        <v>1226223</v>
      </c>
      <c r="B291" s="44" t="s">
        <v>36</v>
      </c>
      <c r="C291" s="44" t="s">
        <v>37</v>
      </c>
      <c r="D291" s="40">
        <v>46167</v>
      </c>
      <c r="E291" s="41">
        <v>46167.468055555553</v>
      </c>
      <c r="F291" s="40">
        <v>46187</v>
      </c>
      <c r="G291" s="40">
        <v>46174</v>
      </c>
      <c r="H291" s="41">
        <v>46174</v>
      </c>
      <c r="I291" s="42">
        <v>0.5131944444444444</v>
      </c>
      <c r="J291" s="44" t="s">
        <v>58</v>
      </c>
      <c r="K291" s="44" t="s">
        <v>39</v>
      </c>
      <c r="L291" s="44" t="s">
        <v>40</v>
      </c>
      <c r="M291" s="2">
        <f t="shared" si="8"/>
        <v>7</v>
      </c>
      <c r="N291" s="2" t="str">
        <f t="shared" si="9"/>
        <v>maio</v>
      </c>
    </row>
    <row r="292" spans="1:14" x14ac:dyDescent="0.25">
      <c r="A292" s="39">
        <v>1226225</v>
      </c>
      <c r="B292" s="44" t="s">
        <v>36</v>
      </c>
      <c r="C292" s="44" t="s">
        <v>37</v>
      </c>
      <c r="D292" s="40">
        <v>46167</v>
      </c>
      <c r="E292" s="41">
        <v>46167.468055555553</v>
      </c>
      <c r="F292" s="40">
        <v>46187</v>
      </c>
      <c r="G292" s="40">
        <v>46169</v>
      </c>
      <c r="H292" s="41">
        <v>46171</v>
      </c>
      <c r="I292" s="42">
        <v>0.43055555555555558</v>
      </c>
      <c r="J292" s="44" t="s">
        <v>52</v>
      </c>
      <c r="K292" s="44" t="s">
        <v>39</v>
      </c>
      <c r="L292" s="44" t="s">
        <v>40</v>
      </c>
      <c r="M292" s="2">
        <f t="shared" si="8"/>
        <v>4</v>
      </c>
      <c r="N292" s="2" t="str">
        <f t="shared" si="9"/>
        <v>maio</v>
      </c>
    </row>
    <row r="293" spans="1:14" x14ac:dyDescent="0.25">
      <c r="A293" s="39">
        <v>1226517</v>
      </c>
      <c r="B293" s="44" t="s">
        <v>41</v>
      </c>
      <c r="C293" s="44" t="s">
        <v>37</v>
      </c>
      <c r="D293" s="40">
        <v>46167</v>
      </c>
      <c r="E293" s="41">
        <v>46167.606249999997</v>
      </c>
      <c r="F293" s="40">
        <v>46187</v>
      </c>
      <c r="G293" s="40">
        <v>46167</v>
      </c>
      <c r="H293" s="41">
        <v>46169</v>
      </c>
      <c r="I293" s="42">
        <v>0.3347222222222222</v>
      </c>
      <c r="J293" s="44" t="s">
        <v>51</v>
      </c>
      <c r="K293" s="44" t="s">
        <v>39</v>
      </c>
      <c r="L293" s="44" t="s">
        <v>40</v>
      </c>
      <c r="M293" s="2">
        <f t="shared" si="8"/>
        <v>2</v>
      </c>
      <c r="N293" s="2" t="str">
        <f t="shared" si="9"/>
        <v>maio</v>
      </c>
    </row>
    <row r="294" spans="1:14" x14ac:dyDescent="0.25">
      <c r="A294" s="39">
        <v>1226522</v>
      </c>
      <c r="B294" s="44" t="s">
        <v>36</v>
      </c>
      <c r="C294" s="44" t="s">
        <v>37</v>
      </c>
      <c r="D294" s="40">
        <v>46167</v>
      </c>
      <c r="E294" s="41">
        <v>46167.606944444444</v>
      </c>
      <c r="F294" s="40">
        <v>46187</v>
      </c>
      <c r="G294" s="40">
        <v>46168</v>
      </c>
      <c r="H294" s="41">
        <v>46169</v>
      </c>
      <c r="I294" s="44" t="s">
        <v>361</v>
      </c>
      <c r="J294" s="44" t="s">
        <v>52</v>
      </c>
      <c r="K294" s="44" t="s">
        <v>39</v>
      </c>
      <c r="L294" s="44" t="s">
        <v>40</v>
      </c>
      <c r="M294" s="2">
        <f t="shared" si="8"/>
        <v>2</v>
      </c>
      <c r="N294" s="2" t="str">
        <f t="shared" si="9"/>
        <v>maio</v>
      </c>
    </row>
    <row r="295" spans="1:14" x14ac:dyDescent="0.25">
      <c r="A295" s="39">
        <v>1226883</v>
      </c>
      <c r="B295" s="44" t="s">
        <v>36</v>
      </c>
      <c r="C295" s="44" t="s">
        <v>37</v>
      </c>
      <c r="D295" s="40">
        <v>46168</v>
      </c>
      <c r="E295" s="41">
        <v>46168.37222222222</v>
      </c>
      <c r="F295" s="40">
        <v>46188</v>
      </c>
      <c r="G295" s="40">
        <v>46174</v>
      </c>
      <c r="H295" s="41">
        <v>46175</v>
      </c>
      <c r="I295" s="42">
        <v>0.3666666666666667</v>
      </c>
      <c r="J295" s="44" t="s">
        <v>45</v>
      </c>
      <c r="K295" s="44" t="s">
        <v>39</v>
      </c>
      <c r="L295" s="44" t="s">
        <v>40</v>
      </c>
      <c r="M295" s="2">
        <f t="shared" si="8"/>
        <v>7</v>
      </c>
      <c r="N295" s="2" t="str">
        <f t="shared" si="9"/>
        <v>maio</v>
      </c>
    </row>
    <row r="296" spans="1:14" x14ac:dyDescent="0.25">
      <c r="A296" s="39">
        <v>1226900</v>
      </c>
      <c r="B296" s="44" t="s">
        <v>36</v>
      </c>
      <c r="C296" s="44" t="s">
        <v>37</v>
      </c>
      <c r="D296" s="40">
        <v>46168</v>
      </c>
      <c r="E296" s="41">
        <v>46168.381944444445</v>
      </c>
      <c r="F296" s="40">
        <v>46188</v>
      </c>
      <c r="G296" s="40">
        <v>46174</v>
      </c>
      <c r="H296" s="41">
        <v>46174</v>
      </c>
      <c r="I296" s="42">
        <v>0.66875000000000007</v>
      </c>
      <c r="J296" s="44" t="s">
        <v>83</v>
      </c>
      <c r="K296" s="44" t="s">
        <v>39</v>
      </c>
      <c r="L296" s="44" t="s">
        <v>40</v>
      </c>
      <c r="M296" s="2">
        <f t="shared" si="8"/>
        <v>6</v>
      </c>
      <c r="N296" s="2" t="str">
        <f t="shared" si="9"/>
        <v>maio</v>
      </c>
    </row>
    <row r="297" spans="1:14" x14ac:dyDescent="0.25">
      <c r="A297" s="39">
        <v>1227548</v>
      </c>
      <c r="B297" s="44" t="s">
        <v>43</v>
      </c>
      <c r="C297" s="44" t="s">
        <v>37</v>
      </c>
      <c r="D297" s="40">
        <v>46168</v>
      </c>
      <c r="E297" s="41">
        <v>46168.677777777775</v>
      </c>
      <c r="F297" s="40">
        <v>46188</v>
      </c>
      <c r="G297" s="40">
        <v>46171</v>
      </c>
      <c r="H297" s="41">
        <v>46171</v>
      </c>
      <c r="I297" s="42">
        <v>0.49513888888888885</v>
      </c>
      <c r="J297" s="44" t="s">
        <v>48</v>
      </c>
      <c r="K297" s="44" t="s">
        <v>39</v>
      </c>
      <c r="L297" s="44" t="s">
        <v>40</v>
      </c>
      <c r="M297" s="2">
        <f t="shared" si="8"/>
        <v>3</v>
      </c>
      <c r="N297" s="2" t="str">
        <f t="shared" si="9"/>
        <v>maio</v>
      </c>
    </row>
    <row r="298" spans="1:14" x14ac:dyDescent="0.25">
      <c r="A298" s="39">
        <v>1227573</v>
      </c>
      <c r="B298" s="44" t="s">
        <v>36</v>
      </c>
      <c r="C298" s="44" t="s">
        <v>44</v>
      </c>
      <c r="D298" s="40">
        <v>46168</v>
      </c>
      <c r="E298" s="41">
        <v>46168.697916666664</v>
      </c>
      <c r="F298" s="40">
        <v>46188</v>
      </c>
      <c r="G298" s="40">
        <v>46176</v>
      </c>
      <c r="H298" s="41">
        <v>46176</v>
      </c>
      <c r="I298" s="42">
        <v>0.63263888888888886</v>
      </c>
      <c r="J298" s="44" t="s">
        <v>94</v>
      </c>
      <c r="K298" s="44" t="s">
        <v>39</v>
      </c>
      <c r="L298" s="44" t="s">
        <v>40</v>
      </c>
      <c r="M298" s="2">
        <f t="shared" si="8"/>
        <v>8</v>
      </c>
      <c r="N298" s="2" t="str">
        <f t="shared" si="9"/>
        <v>maio</v>
      </c>
    </row>
    <row r="299" spans="1:14" x14ac:dyDescent="0.25">
      <c r="A299" s="39">
        <v>1227665</v>
      </c>
      <c r="B299" s="44" t="s">
        <v>36</v>
      </c>
      <c r="C299" s="44" t="s">
        <v>44</v>
      </c>
      <c r="D299" s="40">
        <v>46169</v>
      </c>
      <c r="E299" s="41">
        <v>46169.34652777778</v>
      </c>
      <c r="F299" s="40">
        <v>46189</v>
      </c>
      <c r="G299" s="40">
        <v>46176</v>
      </c>
      <c r="H299" s="41">
        <v>46178</v>
      </c>
      <c r="I299" s="42">
        <v>0.33402777777777781</v>
      </c>
      <c r="J299" s="44" t="s">
        <v>94</v>
      </c>
      <c r="K299" s="44" t="s">
        <v>39</v>
      </c>
      <c r="L299" s="44" t="s">
        <v>40</v>
      </c>
      <c r="M299" s="2">
        <f t="shared" si="8"/>
        <v>9</v>
      </c>
      <c r="N299" s="2" t="str">
        <f t="shared" si="9"/>
        <v>maio</v>
      </c>
    </row>
    <row r="300" spans="1:14" x14ac:dyDescent="0.25">
      <c r="A300" s="39">
        <v>1227707</v>
      </c>
      <c r="B300" s="44" t="s">
        <v>41</v>
      </c>
      <c r="C300" s="44" t="s">
        <v>37</v>
      </c>
      <c r="D300" s="40">
        <v>46169</v>
      </c>
      <c r="E300" s="41">
        <v>46169.370833333334</v>
      </c>
      <c r="F300" s="40">
        <v>46189</v>
      </c>
      <c r="G300" s="40">
        <v>46171</v>
      </c>
      <c r="H300" s="41">
        <v>46174</v>
      </c>
      <c r="I300" s="44" t="s">
        <v>362</v>
      </c>
      <c r="J300" s="44" t="s">
        <v>70</v>
      </c>
      <c r="K300" s="44" t="s">
        <v>39</v>
      </c>
      <c r="L300" s="44" t="s">
        <v>40</v>
      </c>
      <c r="M300" s="2">
        <f t="shared" si="8"/>
        <v>5</v>
      </c>
      <c r="N300" s="2" t="str">
        <f t="shared" si="9"/>
        <v>maio</v>
      </c>
    </row>
    <row r="301" spans="1:14" x14ac:dyDescent="0.25">
      <c r="A301" s="39">
        <v>1227710</v>
      </c>
      <c r="B301" s="44" t="s">
        <v>41</v>
      </c>
      <c r="C301" s="44" t="s">
        <v>37</v>
      </c>
      <c r="D301" s="40">
        <v>46169</v>
      </c>
      <c r="E301" s="41">
        <v>46169.370833333334</v>
      </c>
      <c r="F301" s="40">
        <v>46189</v>
      </c>
      <c r="G301" s="40">
        <v>46176</v>
      </c>
      <c r="H301" s="41">
        <v>46176</v>
      </c>
      <c r="I301" s="42">
        <v>0.48958333333333331</v>
      </c>
      <c r="J301" s="44" t="s">
        <v>47</v>
      </c>
      <c r="K301" s="44" t="s">
        <v>39</v>
      </c>
      <c r="L301" s="44" t="s">
        <v>40</v>
      </c>
      <c r="M301" s="2">
        <f t="shared" si="8"/>
        <v>7</v>
      </c>
      <c r="N301" s="2" t="str">
        <f t="shared" si="9"/>
        <v>maio</v>
      </c>
    </row>
    <row r="302" spans="1:14" x14ac:dyDescent="0.25">
      <c r="A302" s="39">
        <v>1227976</v>
      </c>
      <c r="B302" s="44" t="s">
        <v>36</v>
      </c>
      <c r="C302" s="44" t="s">
        <v>44</v>
      </c>
      <c r="D302" s="40">
        <v>46169</v>
      </c>
      <c r="E302" s="41">
        <v>46169.506249999999</v>
      </c>
      <c r="F302" s="40">
        <v>46189</v>
      </c>
      <c r="G302" s="40">
        <v>46174</v>
      </c>
      <c r="H302" s="41">
        <v>46174</v>
      </c>
      <c r="I302" s="44" t="s">
        <v>363</v>
      </c>
      <c r="J302" s="44" t="s">
        <v>352</v>
      </c>
      <c r="K302" s="44" t="s">
        <v>39</v>
      </c>
      <c r="L302" s="44" t="s">
        <v>40</v>
      </c>
      <c r="M302" s="2">
        <f t="shared" si="8"/>
        <v>5</v>
      </c>
      <c r="N302" s="2" t="str">
        <f t="shared" si="9"/>
        <v>maio</v>
      </c>
    </row>
    <row r="303" spans="1:14" x14ac:dyDescent="0.25">
      <c r="A303" s="39">
        <v>1215674</v>
      </c>
      <c r="B303" s="44" t="s">
        <v>36</v>
      </c>
      <c r="C303" s="44" t="s">
        <v>37</v>
      </c>
      <c r="D303" s="40">
        <v>46147</v>
      </c>
      <c r="E303" s="41">
        <v>46147.686111111114</v>
      </c>
      <c r="F303" s="40">
        <v>46167</v>
      </c>
      <c r="G303" s="40">
        <v>46164</v>
      </c>
      <c r="H303" s="41">
        <v>46164</v>
      </c>
      <c r="I303" s="42">
        <v>0.3347222222222222</v>
      </c>
      <c r="J303" s="44" t="s">
        <v>228</v>
      </c>
      <c r="K303" s="44" t="s">
        <v>39</v>
      </c>
      <c r="L303" s="44" t="s">
        <v>40</v>
      </c>
      <c r="M303" s="2">
        <f t="shared" si="8"/>
        <v>17</v>
      </c>
      <c r="N303" s="2" t="str">
        <f t="shared" si="9"/>
        <v>maio</v>
      </c>
    </row>
    <row r="304" spans="1:14" x14ac:dyDescent="0.25">
      <c r="A304" s="39">
        <v>1215675</v>
      </c>
      <c r="B304" s="44" t="s">
        <v>36</v>
      </c>
      <c r="C304" s="44" t="s">
        <v>37</v>
      </c>
      <c r="D304" s="40">
        <v>46147</v>
      </c>
      <c r="E304" s="41">
        <v>46147.686111111114</v>
      </c>
      <c r="F304" s="40">
        <v>46167</v>
      </c>
      <c r="G304" s="40">
        <v>46154</v>
      </c>
      <c r="H304" s="41">
        <v>46154</v>
      </c>
      <c r="I304" s="42">
        <v>0.61527777777777781</v>
      </c>
      <c r="J304" s="44" t="s">
        <v>61</v>
      </c>
      <c r="K304" s="44" t="s">
        <v>39</v>
      </c>
      <c r="L304" s="44" t="s">
        <v>40</v>
      </c>
      <c r="M304" s="2">
        <f t="shared" si="8"/>
        <v>7</v>
      </c>
      <c r="N304" s="2" t="str">
        <f t="shared" si="9"/>
        <v>maio</v>
      </c>
    </row>
    <row r="305" spans="1:14" x14ac:dyDescent="0.25">
      <c r="A305" s="39">
        <v>1216756</v>
      </c>
      <c r="B305" s="44" t="s">
        <v>36</v>
      </c>
      <c r="C305" s="44" t="s">
        <v>44</v>
      </c>
      <c r="D305" s="40">
        <v>46149</v>
      </c>
      <c r="E305" s="41">
        <v>46149.336111111108</v>
      </c>
      <c r="F305" s="40">
        <v>46169</v>
      </c>
      <c r="G305" s="40">
        <v>46155</v>
      </c>
      <c r="H305" s="41">
        <v>46155</v>
      </c>
      <c r="I305" s="42">
        <v>0.50347222222222221</v>
      </c>
      <c r="J305" s="44" t="s">
        <v>42</v>
      </c>
      <c r="K305" s="44" t="s">
        <v>39</v>
      </c>
      <c r="L305" s="44" t="s">
        <v>40</v>
      </c>
      <c r="M305" s="2">
        <f t="shared" si="8"/>
        <v>6</v>
      </c>
      <c r="N305" s="2" t="str">
        <f t="shared" si="9"/>
        <v>maio</v>
      </c>
    </row>
    <row r="306" spans="1:14" x14ac:dyDescent="0.25">
      <c r="A306" s="39">
        <v>1217059</v>
      </c>
      <c r="B306" s="44" t="s">
        <v>41</v>
      </c>
      <c r="C306" s="44" t="s">
        <v>37</v>
      </c>
      <c r="D306" s="40">
        <v>46149</v>
      </c>
      <c r="E306" s="41">
        <v>46149.541666666664</v>
      </c>
      <c r="F306" s="40">
        <v>46169</v>
      </c>
      <c r="G306" s="40">
        <v>46155</v>
      </c>
      <c r="H306" s="41">
        <v>46155</v>
      </c>
      <c r="I306" s="42">
        <v>0.49513888888888885</v>
      </c>
      <c r="J306" s="44" t="s">
        <v>69</v>
      </c>
      <c r="K306" s="44" t="s">
        <v>39</v>
      </c>
      <c r="L306" s="44" t="s">
        <v>40</v>
      </c>
      <c r="M306" s="2">
        <f t="shared" si="8"/>
        <v>6</v>
      </c>
      <c r="N306" s="2" t="str">
        <f t="shared" si="9"/>
        <v>maio</v>
      </c>
    </row>
    <row r="307" spans="1:14" x14ac:dyDescent="0.25">
      <c r="A307" s="39">
        <v>1218434</v>
      </c>
      <c r="B307" s="44" t="s">
        <v>36</v>
      </c>
      <c r="C307" s="44" t="s">
        <v>37</v>
      </c>
      <c r="D307" s="40">
        <v>46153</v>
      </c>
      <c r="E307" s="41">
        <v>46153.407638888886</v>
      </c>
      <c r="F307" s="40">
        <v>46173</v>
      </c>
      <c r="G307" s="40">
        <v>46154</v>
      </c>
      <c r="H307" s="41">
        <v>46154</v>
      </c>
      <c r="I307" s="42">
        <v>0.62291666666666667</v>
      </c>
      <c r="J307" s="44" t="s">
        <v>48</v>
      </c>
      <c r="K307" s="44" t="s">
        <v>39</v>
      </c>
      <c r="L307" s="44" t="s">
        <v>40</v>
      </c>
      <c r="M307" s="2">
        <f t="shared" si="8"/>
        <v>1</v>
      </c>
      <c r="N307" s="2" t="str">
        <f t="shared" si="9"/>
        <v>maio</v>
      </c>
    </row>
    <row r="308" spans="1:14" x14ac:dyDescent="0.25">
      <c r="A308" s="39">
        <v>1218563</v>
      </c>
      <c r="B308" s="44" t="s">
        <v>36</v>
      </c>
      <c r="C308" s="44" t="s">
        <v>37</v>
      </c>
      <c r="D308" s="40">
        <v>46153</v>
      </c>
      <c r="E308" s="41">
        <v>46153.47152777778</v>
      </c>
      <c r="F308" s="40">
        <v>46173</v>
      </c>
      <c r="G308" s="40">
        <v>46156</v>
      </c>
      <c r="H308" s="41">
        <v>46156</v>
      </c>
      <c r="I308" s="42">
        <v>0.5131944444444444</v>
      </c>
      <c r="J308" s="44" t="s">
        <v>68</v>
      </c>
      <c r="K308" s="44" t="s">
        <v>39</v>
      </c>
      <c r="L308" s="44" t="s">
        <v>40</v>
      </c>
      <c r="M308" s="2">
        <f t="shared" si="8"/>
        <v>3</v>
      </c>
      <c r="N308" s="2" t="str">
        <f t="shared" si="9"/>
        <v>maio</v>
      </c>
    </row>
    <row r="309" spans="1:14" x14ac:dyDescent="0.25">
      <c r="A309" s="39">
        <v>1218820</v>
      </c>
      <c r="B309" s="44" t="s">
        <v>41</v>
      </c>
      <c r="C309" s="44" t="s">
        <v>37</v>
      </c>
      <c r="D309" s="40">
        <v>46153</v>
      </c>
      <c r="E309" s="41">
        <v>46153.61041666667</v>
      </c>
      <c r="F309" s="40">
        <v>46173</v>
      </c>
      <c r="G309" s="40">
        <v>46153</v>
      </c>
      <c r="H309" s="41">
        <v>46154</v>
      </c>
      <c r="I309" s="42">
        <v>0.62777777777777777</v>
      </c>
      <c r="J309" s="44" t="s">
        <v>51</v>
      </c>
      <c r="K309" s="44" t="s">
        <v>39</v>
      </c>
      <c r="L309" s="44" t="s">
        <v>40</v>
      </c>
      <c r="M309" s="2">
        <f t="shared" si="8"/>
        <v>1</v>
      </c>
      <c r="N309" s="2" t="str">
        <f t="shared" si="9"/>
        <v>maio</v>
      </c>
    </row>
    <row r="310" spans="1:14" x14ac:dyDescent="0.25">
      <c r="A310" s="39">
        <v>1218858</v>
      </c>
      <c r="B310" s="44" t="s">
        <v>41</v>
      </c>
      <c r="C310" s="44" t="s">
        <v>37</v>
      </c>
      <c r="D310" s="40">
        <v>46153</v>
      </c>
      <c r="E310" s="41">
        <v>46153.629166666666</v>
      </c>
      <c r="F310" s="40">
        <v>46173</v>
      </c>
      <c r="G310" s="40">
        <v>46154</v>
      </c>
      <c r="H310" s="41">
        <v>46154</v>
      </c>
      <c r="I310" s="44" t="s">
        <v>364</v>
      </c>
      <c r="J310" s="44" t="s">
        <v>48</v>
      </c>
      <c r="K310" s="44" t="s">
        <v>39</v>
      </c>
      <c r="L310" s="44" t="s">
        <v>40</v>
      </c>
      <c r="M310" s="2">
        <f t="shared" si="8"/>
        <v>1</v>
      </c>
      <c r="N310" s="2" t="str">
        <f t="shared" si="9"/>
        <v>maio</v>
      </c>
    </row>
    <row r="311" spans="1:14" x14ac:dyDescent="0.25">
      <c r="A311" s="39">
        <v>1228503</v>
      </c>
      <c r="B311" s="44" t="s">
        <v>36</v>
      </c>
      <c r="C311" s="44" t="s">
        <v>44</v>
      </c>
      <c r="D311" s="40">
        <v>46170</v>
      </c>
      <c r="E311" s="41">
        <v>46170.381944444445</v>
      </c>
      <c r="F311" s="40">
        <v>46190</v>
      </c>
      <c r="G311" s="40">
        <v>46174</v>
      </c>
      <c r="H311" s="41">
        <v>46175</v>
      </c>
      <c r="I311" s="44" t="s">
        <v>365</v>
      </c>
      <c r="J311" s="44" t="s">
        <v>72</v>
      </c>
      <c r="K311" s="44" t="s">
        <v>39</v>
      </c>
      <c r="L311" s="44" t="s">
        <v>40</v>
      </c>
      <c r="M311" s="2">
        <f t="shared" si="8"/>
        <v>5</v>
      </c>
      <c r="N311" s="2" t="str">
        <f t="shared" si="9"/>
        <v>maio</v>
      </c>
    </row>
    <row r="312" spans="1:14" x14ac:dyDescent="0.25">
      <c r="A312" s="39">
        <v>1228505</v>
      </c>
      <c r="B312" s="44" t="s">
        <v>36</v>
      </c>
      <c r="C312" s="44" t="s">
        <v>44</v>
      </c>
      <c r="D312" s="40">
        <v>46170</v>
      </c>
      <c r="E312" s="41">
        <v>46170.382638888892</v>
      </c>
      <c r="F312" s="40">
        <v>46190</v>
      </c>
      <c r="G312" s="40">
        <v>46171</v>
      </c>
      <c r="H312" s="41">
        <v>46171</v>
      </c>
      <c r="I312" s="42">
        <v>0.64374999999999993</v>
      </c>
      <c r="J312" s="44" t="s">
        <v>70</v>
      </c>
      <c r="K312" s="44" t="s">
        <v>39</v>
      </c>
      <c r="L312" s="44" t="s">
        <v>40</v>
      </c>
      <c r="M312" s="2">
        <f t="shared" si="8"/>
        <v>1</v>
      </c>
      <c r="N312" s="2" t="str">
        <f t="shared" si="9"/>
        <v>maio</v>
      </c>
    </row>
    <row r="313" spans="1:14" x14ac:dyDescent="0.25">
      <c r="A313" s="39">
        <v>1229040</v>
      </c>
      <c r="B313" s="44" t="s">
        <v>36</v>
      </c>
      <c r="C313" s="44" t="s">
        <v>37</v>
      </c>
      <c r="D313" s="40">
        <v>46170</v>
      </c>
      <c r="E313" s="41">
        <v>46170.67083333333</v>
      </c>
      <c r="F313" s="40">
        <v>46190</v>
      </c>
      <c r="G313" s="40">
        <v>46175</v>
      </c>
      <c r="H313" s="41">
        <v>46175</v>
      </c>
      <c r="I313" s="42">
        <v>0.62152777777777779</v>
      </c>
      <c r="J313" s="44" t="s">
        <v>61</v>
      </c>
      <c r="K313" s="44" t="s">
        <v>39</v>
      </c>
      <c r="L313" s="44" t="s">
        <v>40</v>
      </c>
      <c r="M313" s="2">
        <f t="shared" si="8"/>
        <v>5</v>
      </c>
      <c r="N313" s="2" t="str">
        <f t="shared" si="9"/>
        <v>maio</v>
      </c>
    </row>
    <row r="314" spans="1:14" x14ac:dyDescent="0.25">
      <c r="A314" s="39">
        <v>1229104</v>
      </c>
      <c r="B314" s="44" t="s">
        <v>36</v>
      </c>
      <c r="C314" s="44" t="s">
        <v>37</v>
      </c>
      <c r="D314" s="40">
        <v>46170</v>
      </c>
      <c r="E314" s="41">
        <v>46170.70416666667</v>
      </c>
      <c r="F314" s="40">
        <v>46190</v>
      </c>
      <c r="G314" s="40">
        <v>46174</v>
      </c>
      <c r="H314" s="41">
        <v>46174</v>
      </c>
      <c r="I314" s="42">
        <v>0.66111111111111109</v>
      </c>
      <c r="J314" s="44" t="s">
        <v>57</v>
      </c>
      <c r="K314" s="44" t="s">
        <v>39</v>
      </c>
      <c r="L314" s="44" t="s">
        <v>40</v>
      </c>
      <c r="M314" s="2">
        <f t="shared" si="8"/>
        <v>4</v>
      </c>
      <c r="N314" s="2" t="str">
        <f t="shared" si="9"/>
        <v>maio</v>
      </c>
    </row>
    <row r="315" spans="1:14" x14ac:dyDescent="0.25">
      <c r="A315" s="60">
        <v>1234838</v>
      </c>
      <c r="B315" s="63" t="s">
        <v>36</v>
      </c>
      <c r="C315" s="63" t="s">
        <v>44</v>
      </c>
      <c r="D315" s="61">
        <v>46182</v>
      </c>
      <c r="E315" s="62">
        <v>46182.703472222223</v>
      </c>
      <c r="F315" s="61">
        <v>46202</v>
      </c>
      <c r="G315" s="61">
        <v>46190</v>
      </c>
      <c r="H315" s="62">
        <v>46190</v>
      </c>
      <c r="I315" s="64">
        <v>0.65208333333333335</v>
      </c>
      <c r="J315" s="63" t="s">
        <v>101</v>
      </c>
      <c r="K315" s="63" t="s">
        <v>39</v>
      </c>
      <c r="L315" s="63" t="s">
        <v>40</v>
      </c>
      <c r="M315" s="2">
        <f t="shared" si="8"/>
        <v>8</v>
      </c>
      <c r="N315" s="2" t="str">
        <f t="shared" si="9"/>
        <v>junho</v>
      </c>
    </row>
    <row r="316" spans="1:14" x14ac:dyDescent="0.25">
      <c r="A316" s="60">
        <v>1235567</v>
      </c>
      <c r="B316" s="63" t="s">
        <v>36</v>
      </c>
      <c r="C316" s="63" t="s">
        <v>44</v>
      </c>
      <c r="D316" s="61">
        <v>46183</v>
      </c>
      <c r="E316" s="62">
        <v>46183.680555555555</v>
      </c>
      <c r="F316" s="61">
        <v>46203</v>
      </c>
      <c r="G316" s="61">
        <v>46185</v>
      </c>
      <c r="H316" s="62">
        <v>46185</v>
      </c>
      <c r="I316" s="63" t="s">
        <v>372</v>
      </c>
      <c r="J316" s="63" t="s">
        <v>97</v>
      </c>
      <c r="K316" s="63" t="s">
        <v>39</v>
      </c>
      <c r="L316" s="63" t="s">
        <v>40</v>
      </c>
      <c r="M316" s="2">
        <f t="shared" si="8"/>
        <v>2</v>
      </c>
      <c r="N316" s="2" t="str">
        <f t="shared" si="9"/>
        <v>junho</v>
      </c>
    </row>
    <row r="317" spans="1:14" x14ac:dyDescent="0.25">
      <c r="A317" s="60">
        <v>1235804</v>
      </c>
      <c r="B317" s="63" t="s">
        <v>36</v>
      </c>
      <c r="C317" s="63" t="s">
        <v>44</v>
      </c>
      <c r="D317" s="61">
        <v>46184</v>
      </c>
      <c r="E317" s="62">
        <v>46184.40625</v>
      </c>
      <c r="F317" s="61">
        <v>46204</v>
      </c>
      <c r="G317" s="61">
        <v>46190</v>
      </c>
      <c r="H317" s="62">
        <v>46191</v>
      </c>
      <c r="I317" s="64">
        <v>0.39444444444444443</v>
      </c>
      <c r="J317" s="63" t="s">
        <v>55</v>
      </c>
      <c r="K317" s="63" t="s">
        <v>39</v>
      </c>
      <c r="L317" s="63" t="s">
        <v>40</v>
      </c>
      <c r="M317" s="2">
        <f t="shared" si="8"/>
        <v>7</v>
      </c>
      <c r="N317" s="2" t="str">
        <f t="shared" si="9"/>
        <v>junho</v>
      </c>
    </row>
    <row r="318" spans="1:14" x14ac:dyDescent="0.25">
      <c r="A318" s="60">
        <v>1236235</v>
      </c>
      <c r="B318" s="63" t="s">
        <v>36</v>
      </c>
      <c r="C318" s="63" t="s">
        <v>44</v>
      </c>
      <c r="D318" s="61">
        <v>46184</v>
      </c>
      <c r="E318" s="62">
        <v>46184.640277777777</v>
      </c>
      <c r="F318" s="61">
        <v>46204</v>
      </c>
      <c r="G318" s="61">
        <v>46191</v>
      </c>
      <c r="H318" s="62">
        <v>46191</v>
      </c>
      <c r="I318" s="64">
        <v>0.50069444444444444</v>
      </c>
      <c r="J318" s="63" t="s">
        <v>101</v>
      </c>
      <c r="K318" s="63" t="s">
        <v>39</v>
      </c>
      <c r="L318" s="63" t="s">
        <v>40</v>
      </c>
      <c r="M318" s="2">
        <f t="shared" si="8"/>
        <v>7</v>
      </c>
      <c r="N318" s="2" t="str">
        <f t="shared" si="9"/>
        <v>junho</v>
      </c>
    </row>
    <row r="319" spans="1:14" x14ac:dyDescent="0.25">
      <c r="A319" s="60">
        <v>1236327</v>
      </c>
      <c r="B319" s="63" t="s">
        <v>36</v>
      </c>
      <c r="C319" s="63" t="s">
        <v>239</v>
      </c>
      <c r="D319" s="61">
        <v>46184</v>
      </c>
      <c r="E319" s="62">
        <v>46184.708333333336</v>
      </c>
      <c r="F319" s="61">
        <v>46204</v>
      </c>
      <c r="G319" s="61">
        <v>46196</v>
      </c>
      <c r="H319" s="62">
        <v>46196</v>
      </c>
      <c r="I319" s="64">
        <v>0.37013888888888885</v>
      </c>
      <c r="J319" s="63" t="s">
        <v>367</v>
      </c>
      <c r="K319" s="63" t="s">
        <v>39</v>
      </c>
      <c r="L319" s="63" t="s">
        <v>40</v>
      </c>
      <c r="M319" s="2">
        <f t="shared" si="8"/>
        <v>12</v>
      </c>
      <c r="N319" s="2" t="str">
        <f t="shared" si="9"/>
        <v>junho</v>
      </c>
    </row>
    <row r="320" spans="1:14" x14ac:dyDescent="0.25">
      <c r="A320" s="60">
        <v>1236363</v>
      </c>
      <c r="B320" s="63" t="s">
        <v>36</v>
      </c>
      <c r="C320" s="63" t="s">
        <v>37</v>
      </c>
      <c r="D320" s="61">
        <v>46184</v>
      </c>
      <c r="E320" s="62">
        <v>46184.734027777777</v>
      </c>
      <c r="F320" s="61">
        <v>46204</v>
      </c>
      <c r="G320" s="61">
        <v>46188</v>
      </c>
      <c r="H320" s="62">
        <v>46191</v>
      </c>
      <c r="I320" s="64">
        <v>0.34861111111111115</v>
      </c>
      <c r="J320" s="63" t="s">
        <v>205</v>
      </c>
      <c r="K320" s="63" t="s">
        <v>39</v>
      </c>
      <c r="L320" s="63" t="s">
        <v>40</v>
      </c>
      <c r="M320" s="2">
        <f t="shared" si="8"/>
        <v>7</v>
      </c>
      <c r="N320" s="2" t="str">
        <f t="shared" si="9"/>
        <v>junho</v>
      </c>
    </row>
    <row r="321" spans="1:14" x14ac:dyDescent="0.25">
      <c r="A321" s="60">
        <v>1236476</v>
      </c>
      <c r="B321" s="63" t="s">
        <v>36</v>
      </c>
      <c r="C321" s="63" t="s">
        <v>37</v>
      </c>
      <c r="D321" s="61">
        <v>46185</v>
      </c>
      <c r="E321" s="62">
        <v>46185.343055555553</v>
      </c>
      <c r="F321" s="61">
        <v>46205</v>
      </c>
      <c r="G321" s="61">
        <v>46195</v>
      </c>
      <c r="H321" s="62">
        <v>46195</v>
      </c>
      <c r="I321" s="64">
        <v>0.59583333333333333</v>
      </c>
      <c r="J321" s="63" t="s">
        <v>59</v>
      </c>
      <c r="K321" s="63" t="s">
        <v>39</v>
      </c>
      <c r="L321" s="63" t="s">
        <v>40</v>
      </c>
      <c r="M321" s="2">
        <f t="shared" si="8"/>
        <v>10</v>
      </c>
      <c r="N321" s="2" t="str">
        <f t="shared" si="9"/>
        <v>junho</v>
      </c>
    </row>
    <row r="322" spans="1:14" x14ac:dyDescent="0.25">
      <c r="A322" s="60">
        <v>1236611</v>
      </c>
      <c r="B322" s="63" t="s">
        <v>41</v>
      </c>
      <c r="C322" s="63" t="s">
        <v>37</v>
      </c>
      <c r="D322" s="61">
        <v>46185</v>
      </c>
      <c r="E322" s="62">
        <v>46185.404861111114</v>
      </c>
      <c r="F322" s="61">
        <v>46205</v>
      </c>
      <c r="G322" s="61">
        <v>46190</v>
      </c>
      <c r="H322" s="62">
        <v>46190</v>
      </c>
      <c r="I322" s="64">
        <v>0.46458333333333335</v>
      </c>
      <c r="J322" s="63" t="s">
        <v>69</v>
      </c>
      <c r="K322" s="63" t="s">
        <v>39</v>
      </c>
      <c r="L322" s="63" t="s">
        <v>40</v>
      </c>
      <c r="M322" s="2">
        <f t="shared" si="8"/>
        <v>5</v>
      </c>
      <c r="N322" s="2" t="str">
        <f t="shared" si="9"/>
        <v>junho</v>
      </c>
    </row>
    <row r="323" spans="1:14" x14ac:dyDescent="0.25">
      <c r="A323" s="60">
        <v>1236865</v>
      </c>
      <c r="B323" s="63" t="s">
        <v>41</v>
      </c>
      <c r="C323" s="63" t="s">
        <v>37</v>
      </c>
      <c r="D323" s="61">
        <v>46185</v>
      </c>
      <c r="E323" s="62">
        <v>46185.530555555553</v>
      </c>
      <c r="F323" s="61">
        <v>46205</v>
      </c>
      <c r="G323" s="61">
        <v>46192</v>
      </c>
      <c r="H323" s="62">
        <v>46195</v>
      </c>
      <c r="I323" s="64">
        <v>0.35138888888888892</v>
      </c>
      <c r="J323" s="63" t="s">
        <v>58</v>
      </c>
      <c r="K323" s="63" t="s">
        <v>39</v>
      </c>
      <c r="L323" s="63" t="s">
        <v>40</v>
      </c>
      <c r="M323" s="2">
        <f t="shared" ref="M323:M386" si="10">H323-D323</f>
        <v>10</v>
      </c>
      <c r="N323" s="2" t="str">
        <f t="shared" ref="N323:N386" si="11">TEXT(D323,"MMMM")</f>
        <v>junho</v>
      </c>
    </row>
    <row r="324" spans="1:14" x14ac:dyDescent="0.25">
      <c r="A324" s="60">
        <v>1237080</v>
      </c>
      <c r="B324" s="63" t="s">
        <v>36</v>
      </c>
      <c r="C324" s="63" t="s">
        <v>44</v>
      </c>
      <c r="D324" s="61">
        <v>46185</v>
      </c>
      <c r="E324" s="62">
        <v>46185.650694444441</v>
      </c>
      <c r="F324" s="61">
        <v>46205</v>
      </c>
      <c r="G324" s="61">
        <v>46198</v>
      </c>
      <c r="H324" s="62">
        <v>46198</v>
      </c>
      <c r="I324" s="64">
        <v>0.39305555555555555</v>
      </c>
      <c r="J324" s="63" t="s">
        <v>42</v>
      </c>
      <c r="K324" s="63" t="s">
        <v>39</v>
      </c>
      <c r="L324" s="63" t="s">
        <v>40</v>
      </c>
      <c r="M324" s="2">
        <f t="shared" si="10"/>
        <v>13</v>
      </c>
      <c r="N324" s="2" t="str">
        <f t="shared" si="11"/>
        <v>junho</v>
      </c>
    </row>
    <row r="325" spans="1:14" x14ac:dyDescent="0.25">
      <c r="A325" s="60">
        <v>1237499</v>
      </c>
      <c r="B325" s="63" t="s">
        <v>41</v>
      </c>
      <c r="C325" s="63" t="s">
        <v>50</v>
      </c>
      <c r="D325" s="61">
        <v>46188</v>
      </c>
      <c r="E325" s="62">
        <v>46188.456250000003</v>
      </c>
      <c r="F325" s="61">
        <v>46208</v>
      </c>
      <c r="G325" s="61">
        <v>46192</v>
      </c>
      <c r="H325" s="62">
        <v>46195</v>
      </c>
      <c r="I325" s="63" t="s">
        <v>373</v>
      </c>
      <c r="J325" s="63" t="s">
        <v>51</v>
      </c>
      <c r="K325" s="63" t="s">
        <v>39</v>
      </c>
      <c r="L325" s="63" t="s">
        <v>40</v>
      </c>
      <c r="M325" s="2">
        <f t="shared" si="10"/>
        <v>7</v>
      </c>
      <c r="N325" s="2" t="str">
        <f t="shared" si="11"/>
        <v>junho</v>
      </c>
    </row>
    <row r="326" spans="1:14" x14ac:dyDescent="0.25">
      <c r="A326" s="60">
        <v>1237509</v>
      </c>
      <c r="B326" s="63" t="s">
        <v>36</v>
      </c>
      <c r="C326" s="63" t="s">
        <v>37</v>
      </c>
      <c r="D326" s="61">
        <v>46188</v>
      </c>
      <c r="E326" s="62">
        <v>46188.459722222222</v>
      </c>
      <c r="F326" s="61">
        <v>46208</v>
      </c>
      <c r="G326" s="61">
        <v>46191</v>
      </c>
      <c r="H326" s="62">
        <v>46195</v>
      </c>
      <c r="I326" s="64">
        <v>0.34652777777777777</v>
      </c>
      <c r="J326" s="63" t="s">
        <v>101</v>
      </c>
      <c r="K326" s="63" t="s">
        <v>39</v>
      </c>
      <c r="L326" s="63" t="s">
        <v>40</v>
      </c>
      <c r="M326" s="2">
        <f t="shared" si="10"/>
        <v>7</v>
      </c>
      <c r="N326" s="2" t="str">
        <f t="shared" si="11"/>
        <v>junho</v>
      </c>
    </row>
    <row r="327" spans="1:14" x14ac:dyDescent="0.25">
      <c r="A327" s="60">
        <v>1237546</v>
      </c>
      <c r="B327" s="63" t="s">
        <v>41</v>
      </c>
      <c r="C327" s="63" t="s">
        <v>37</v>
      </c>
      <c r="D327" s="61">
        <v>46188</v>
      </c>
      <c r="E327" s="62">
        <v>46188.474305555559</v>
      </c>
      <c r="F327" s="61">
        <v>46208</v>
      </c>
      <c r="G327" s="61">
        <v>46189</v>
      </c>
      <c r="H327" s="62">
        <v>46190</v>
      </c>
      <c r="I327" s="64">
        <v>0.4548611111111111</v>
      </c>
      <c r="J327" s="63" t="s">
        <v>60</v>
      </c>
      <c r="K327" s="63" t="s">
        <v>39</v>
      </c>
      <c r="L327" s="63" t="s">
        <v>40</v>
      </c>
      <c r="M327" s="2">
        <f t="shared" si="10"/>
        <v>2</v>
      </c>
      <c r="N327" s="2" t="str">
        <f t="shared" si="11"/>
        <v>junho</v>
      </c>
    </row>
    <row r="328" spans="1:14" x14ac:dyDescent="0.25">
      <c r="A328" s="60">
        <v>1237570</v>
      </c>
      <c r="B328" s="63" t="s">
        <v>41</v>
      </c>
      <c r="C328" s="63" t="s">
        <v>50</v>
      </c>
      <c r="D328" s="61">
        <v>46188</v>
      </c>
      <c r="E328" s="62">
        <v>46188.48541666667</v>
      </c>
      <c r="F328" s="61">
        <v>46208</v>
      </c>
      <c r="G328" s="61">
        <v>46192</v>
      </c>
      <c r="H328" s="62">
        <v>46195</v>
      </c>
      <c r="I328" s="64">
        <v>0.37916666666666665</v>
      </c>
      <c r="J328" s="63" t="s">
        <v>51</v>
      </c>
      <c r="K328" s="63" t="s">
        <v>39</v>
      </c>
      <c r="L328" s="63" t="s">
        <v>40</v>
      </c>
      <c r="M328" s="2">
        <f t="shared" si="10"/>
        <v>7</v>
      </c>
      <c r="N328" s="2" t="str">
        <f t="shared" si="11"/>
        <v>junho</v>
      </c>
    </row>
    <row r="329" spans="1:14" x14ac:dyDescent="0.25">
      <c r="A329" s="60">
        <v>1237575</v>
      </c>
      <c r="B329" s="63" t="s">
        <v>36</v>
      </c>
      <c r="C329" s="63" t="s">
        <v>37</v>
      </c>
      <c r="D329" s="61">
        <v>46188</v>
      </c>
      <c r="E329" s="62">
        <v>46188.488888888889</v>
      </c>
      <c r="F329" s="61">
        <v>46208</v>
      </c>
      <c r="G329" s="61">
        <v>46195</v>
      </c>
      <c r="H329" s="62">
        <v>46195</v>
      </c>
      <c r="I329" s="64">
        <v>0.60625000000000007</v>
      </c>
      <c r="J329" s="63" t="s">
        <v>61</v>
      </c>
      <c r="K329" s="63" t="s">
        <v>39</v>
      </c>
      <c r="L329" s="63" t="s">
        <v>40</v>
      </c>
      <c r="M329" s="2">
        <f t="shared" si="10"/>
        <v>7</v>
      </c>
      <c r="N329" s="2" t="str">
        <f t="shared" si="11"/>
        <v>junho</v>
      </c>
    </row>
    <row r="330" spans="1:14" x14ac:dyDescent="0.25">
      <c r="A330" s="60">
        <v>1237595</v>
      </c>
      <c r="B330" s="63" t="s">
        <v>41</v>
      </c>
      <c r="C330" s="63" t="s">
        <v>50</v>
      </c>
      <c r="D330" s="61">
        <v>46188</v>
      </c>
      <c r="E330" s="62">
        <v>46188.500694444447</v>
      </c>
      <c r="F330" s="61">
        <v>46208</v>
      </c>
      <c r="G330" s="61">
        <v>46192</v>
      </c>
      <c r="H330" s="62">
        <v>46195</v>
      </c>
      <c r="I330" s="64">
        <v>0.38055555555555554</v>
      </c>
      <c r="J330" s="63" t="s">
        <v>51</v>
      </c>
      <c r="K330" s="63" t="s">
        <v>39</v>
      </c>
      <c r="L330" s="63" t="s">
        <v>40</v>
      </c>
      <c r="M330" s="2">
        <f t="shared" si="10"/>
        <v>7</v>
      </c>
      <c r="N330" s="2" t="str">
        <f t="shared" si="11"/>
        <v>junho</v>
      </c>
    </row>
    <row r="331" spans="1:14" x14ac:dyDescent="0.25">
      <c r="A331" s="60">
        <v>1237774</v>
      </c>
      <c r="B331" s="63" t="s">
        <v>41</v>
      </c>
      <c r="C331" s="63" t="s">
        <v>37</v>
      </c>
      <c r="D331" s="61">
        <v>46188</v>
      </c>
      <c r="E331" s="62">
        <v>46188.603472222225</v>
      </c>
      <c r="F331" s="61">
        <v>46208</v>
      </c>
      <c r="G331" s="61">
        <v>46192</v>
      </c>
      <c r="H331" s="62">
        <v>46192</v>
      </c>
      <c r="I331" s="64">
        <v>0.58194444444444449</v>
      </c>
      <c r="J331" s="63" t="s">
        <v>69</v>
      </c>
      <c r="K331" s="63" t="s">
        <v>39</v>
      </c>
      <c r="L331" s="63" t="s">
        <v>40</v>
      </c>
      <c r="M331" s="2">
        <f t="shared" si="10"/>
        <v>4</v>
      </c>
      <c r="N331" s="2" t="str">
        <f t="shared" si="11"/>
        <v>junho</v>
      </c>
    </row>
    <row r="332" spans="1:14" x14ac:dyDescent="0.25">
      <c r="A332" s="60">
        <v>1238048</v>
      </c>
      <c r="B332" s="63" t="s">
        <v>36</v>
      </c>
      <c r="C332" s="63" t="s">
        <v>37</v>
      </c>
      <c r="D332" s="61">
        <v>46188</v>
      </c>
      <c r="E332" s="62">
        <v>46188.7</v>
      </c>
      <c r="F332" s="61">
        <v>46208</v>
      </c>
      <c r="G332" s="61">
        <v>46189</v>
      </c>
      <c r="H332" s="62">
        <v>46190</v>
      </c>
      <c r="I332" s="64">
        <v>0.45694444444444443</v>
      </c>
      <c r="J332" s="63" t="s">
        <v>52</v>
      </c>
      <c r="K332" s="63" t="s">
        <v>39</v>
      </c>
      <c r="L332" s="63" t="s">
        <v>40</v>
      </c>
      <c r="M332" s="2">
        <f t="shared" si="10"/>
        <v>2</v>
      </c>
      <c r="N332" s="2" t="str">
        <f t="shared" si="11"/>
        <v>junho</v>
      </c>
    </row>
    <row r="333" spans="1:14" x14ac:dyDescent="0.25">
      <c r="A333" s="60">
        <v>1238051</v>
      </c>
      <c r="B333" s="63" t="s">
        <v>36</v>
      </c>
      <c r="C333" s="63" t="s">
        <v>37</v>
      </c>
      <c r="D333" s="61">
        <v>46188</v>
      </c>
      <c r="E333" s="62">
        <v>46188.7</v>
      </c>
      <c r="F333" s="61">
        <v>46208</v>
      </c>
      <c r="G333" s="61">
        <v>46189</v>
      </c>
      <c r="H333" s="62">
        <v>46190</v>
      </c>
      <c r="I333" s="64">
        <v>0.45833333333333331</v>
      </c>
      <c r="J333" s="63" t="s">
        <v>60</v>
      </c>
      <c r="K333" s="63" t="s">
        <v>39</v>
      </c>
      <c r="L333" s="63" t="s">
        <v>40</v>
      </c>
      <c r="M333" s="2">
        <f t="shared" si="10"/>
        <v>2</v>
      </c>
      <c r="N333" s="2" t="str">
        <f t="shared" si="11"/>
        <v>junho</v>
      </c>
    </row>
    <row r="334" spans="1:14" x14ac:dyDescent="0.25">
      <c r="A334" s="60">
        <v>1238963</v>
      </c>
      <c r="B334" s="63" t="s">
        <v>36</v>
      </c>
      <c r="C334" s="63" t="s">
        <v>44</v>
      </c>
      <c r="D334" s="61">
        <v>46190</v>
      </c>
      <c r="E334" s="62">
        <v>46190.34652777778</v>
      </c>
      <c r="F334" s="61">
        <v>46210</v>
      </c>
      <c r="G334" s="61">
        <v>46195</v>
      </c>
      <c r="H334" s="62">
        <v>46195</v>
      </c>
      <c r="I334" s="64">
        <v>0.38958333333333334</v>
      </c>
      <c r="J334" s="63" t="s">
        <v>48</v>
      </c>
      <c r="K334" s="63" t="s">
        <v>39</v>
      </c>
      <c r="L334" s="63" t="s">
        <v>40</v>
      </c>
      <c r="M334" s="2">
        <f t="shared" si="10"/>
        <v>5</v>
      </c>
      <c r="N334" s="2" t="str">
        <f t="shared" si="11"/>
        <v>junho</v>
      </c>
    </row>
    <row r="335" spans="1:14" x14ac:dyDescent="0.25">
      <c r="A335" s="60">
        <v>1239690</v>
      </c>
      <c r="B335" s="63" t="s">
        <v>36</v>
      </c>
      <c r="C335" s="63" t="s">
        <v>44</v>
      </c>
      <c r="D335" s="61">
        <v>46190</v>
      </c>
      <c r="E335" s="62">
        <v>46190.688888888886</v>
      </c>
      <c r="F335" s="61">
        <v>46210</v>
      </c>
      <c r="G335" s="61">
        <v>46195</v>
      </c>
      <c r="H335" s="62">
        <v>46195</v>
      </c>
      <c r="I335" s="64">
        <v>0.3840277777777778</v>
      </c>
      <c r="J335" s="63" t="s">
        <v>48</v>
      </c>
      <c r="K335" s="63" t="s">
        <v>39</v>
      </c>
      <c r="L335" s="63" t="s">
        <v>40</v>
      </c>
      <c r="M335" s="2">
        <f t="shared" si="10"/>
        <v>5</v>
      </c>
      <c r="N335" s="2" t="str">
        <f t="shared" si="11"/>
        <v>junho</v>
      </c>
    </row>
    <row r="336" spans="1:14" x14ac:dyDescent="0.25">
      <c r="A336" s="60">
        <v>1239696</v>
      </c>
      <c r="B336" s="63" t="s">
        <v>36</v>
      </c>
      <c r="C336" s="63" t="s">
        <v>44</v>
      </c>
      <c r="D336" s="61">
        <v>46190</v>
      </c>
      <c r="E336" s="62">
        <v>46190.691666666666</v>
      </c>
      <c r="F336" s="61">
        <v>46210</v>
      </c>
      <c r="G336" s="61">
        <v>46195</v>
      </c>
      <c r="H336" s="62">
        <v>46195</v>
      </c>
      <c r="I336" s="64">
        <v>0.38611111111111113</v>
      </c>
      <c r="J336" s="63" t="s">
        <v>48</v>
      </c>
      <c r="K336" s="63" t="s">
        <v>39</v>
      </c>
      <c r="L336" s="63" t="s">
        <v>40</v>
      </c>
      <c r="M336" s="2">
        <f t="shared" si="10"/>
        <v>5</v>
      </c>
      <c r="N336" s="2" t="str">
        <f t="shared" si="11"/>
        <v>junho</v>
      </c>
    </row>
    <row r="337" spans="1:14" x14ac:dyDescent="0.25">
      <c r="A337" s="60">
        <v>1240630</v>
      </c>
      <c r="B337" s="63" t="s">
        <v>36</v>
      </c>
      <c r="C337" s="63" t="s">
        <v>44</v>
      </c>
      <c r="D337" s="61">
        <v>46191</v>
      </c>
      <c r="E337" s="62">
        <v>46191.668749999997</v>
      </c>
      <c r="F337" s="61">
        <v>46211</v>
      </c>
      <c r="G337" s="61">
        <v>46195</v>
      </c>
      <c r="H337" s="62">
        <v>46195</v>
      </c>
      <c r="I337" s="64">
        <v>0.39305555555555555</v>
      </c>
      <c r="J337" s="63" t="s">
        <v>88</v>
      </c>
      <c r="K337" s="63" t="s">
        <v>39</v>
      </c>
      <c r="L337" s="63" t="s">
        <v>40</v>
      </c>
      <c r="M337" s="2">
        <f t="shared" si="10"/>
        <v>4</v>
      </c>
      <c r="N337" s="2" t="str">
        <f t="shared" si="11"/>
        <v>junho</v>
      </c>
    </row>
    <row r="338" spans="1:14" x14ac:dyDescent="0.25">
      <c r="A338" s="60">
        <v>1240747</v>
      </c>
      <c r="B338" s="63" t="s">
        <v>43</v>
      </c>
      <c r="C338" s="63" t="s">
        <v>37</v>
      </c>
      <c r="D338" s="61">
        <v>46191</v>
      </c>
      <c r="E338" s="62">
        <v>46191.737500000003</v>
      </c>
      <c r="F338" s="61">
        <v>46211</v>
      </c>
      <c r="G338" s="61">
        <v>46202</v>
      </c>
      <c r="H338" s="62">
        <v>46202</v>
      </c>
      <c r="I338" s="64">
        <v>0.48055555555555557</v>
      </c>
      <c r="J338" s="63" t="s">
        <v>88</v>
      </c>
      <c r="K338" s="63" t="s">
        <v>39</v>
      </c>
      <c r="L338" s="63" t="s">
        <v>40</v>
      </c>
      <c r="M338" s="2">
        <f t="shared" si="10"/>
        <v>11</v>
      </c>
      <c r="N338" s="2" t="str">
        <f t="shared" si="11"/>
        <v>junho</v>
      </c>
    </row>
    <row r="339" spans="1:14" x14ac:dyDescent="0.25">
      <c r="A339" s="60">
        <v>1229977</v>
      </c>
      <c r="B339" s="63" t="s">
        <v>36</v>
      </c>
      <c r="C339" s="63" t="s">
        <v>44</v>
      </c>
      <c r="D339" s="61">
        <v>46174</v>
      </c>
      <c r="E339" s="62">
        <v>46174.343055555553</v>
      </c>
      <c r="F339" s="61">
        <v>46194</v>
      </c>
      <c r="G339" s="61">
        <v>46182</v>
      </c>
      <c r="H339" s="62">
        <v>46182</v>
      </c>
      <c r="I339" s="64">
        <v>0.45833333333333331</v>
      </c>
      <c r="J339" s="63" t="s">
        <v>101</v>
      </c>
      <c r="K339" s="63" t="s">
        <v>39</v>
      </c>
      <c r="L339" s="63" t="s">
        <v>40</v>
      </c>
      <c r="M339" s="2">
        <f t="shared" si="10"/>
        <v>8</v>
      </c>
      <c r="N339" s="2" t="str">
        <f t="shared" si="11"/>
        <v>junho</v>
      </c>
    </row>
    <row r="340" spans="1:14" x14ac:dyDescent="0.25">
      <c r="A340" s="60">
        <v>1229987</v>
      </c>
      <c r="B340" s="63" t="s">
        <v>43</v>
      </c>
      <c r="C340" s="63" t="s">
        <v>44</v>
      </c>
      <c r="D340" s="61">
        <v>46174</v>
      </c>
      <c r="E340" s="62">
        <v>46174.356944444444</v>
      </c>
      <c r="F340" s="61">
        <v>46194</v>
      </c>
      <c r="G340" s="61">
        <v>46181</v>
      </c>
      <c r="H340" s="62">
        <v>46181</v>
      </c>
      <c r="I340" s="64">
        <v>0.71180555555555547</v>
      </c>
      <c r="J340" s="63" t="s">
        <v>46</v>
      </c>
      <c r="K340" s="63" t="s">
        <v>39</v>
      </c>
      <c r="L340" s="63" t="s">
        <v>40</v>
      </c>
      <c r="M340" s="2">
        <f t="shared" si="10"/>
        <v>7</v>
      </c>
      <c r="N340" s="2" t="str">
        <f t="shared" si="11"/>
        <v>junho</v>
      </c>
    </row>
    <row r="341" spans="1:14" x14ac:dyDescent="0.25">
      <c r="A341" s="60">
        <v>1230089</v>
      </c>
      <c r="B341" s="63" t="s">
        <v>36</v>
      </c>
      <c r="C341" s="63" t="s">
        <v>37</v>
      </c>
      <c r="D341" s="61">
        <v>46174</v>
      </c>
      <c r="E341" s="62">
        <v>46174.398611111108</v>
      </c>
      <c r="F341" s="61">
        <v>46194</v>
      </c>
      <c r="G341" s="61">
        <v>46175</v>
      </c>
      <c r="H341" s="62">
        <v>46176</v>
      </c>
      <c r="I341" s="64">
        <v>0.50902777777777775</v>
      </c>
      <c r="J341" s="63" t="s">
        <v>61</v>
      </c>
      <c r="K341" s="63" t="s">
        <v>39</v>
      </c>
      <c r="L341" s="63" t="s">
        <v>40</v>
      </c>
      <c r="M341" s="2">
        <f t="shared" si="10"/>
        <v>2</v>
      </c>
      <c r="N341" s="2" t="str">
        <f t="shared" si="11"/>
        <v>junho</v>
      </c>
    </row>
    <row r="342" spans="1:14" x14ac:dyDescent="0.25">
      <c r="A342" s="60">
        <v>1230805</v>
      </c>
      <c r="B342" s="63" t="s">
        <v>36</v>
      </c>
      <c r="C342" s="63" t="s">
        <v>37</v>
      </c>
      <c r="D342" s="61">
        <v>46174</v>
      </c>
      <c r="E342" s="62">
        <v>46174.7</v>
      </c>
      <c r="F342" s="61">
        <v>46194</v>
      </c>
      <c r="G342" s="61">
        <v>46182</v>
      </c>
      <c r="H342" s="62">
        <v>46182</v>
      </c>
      <c r="I342" s="64">
        <v>0.65763888888888888</v>
      </c>
      <c r="J342" s="63" t="s">
        <v>101</v>
      </c>
      <c r="K342" s="63" t="s">
        <v>39</v>
      </c>
      <c r="L342" s="63" t="s">
        <v>40</v>
      </c>
      <c r="M342" s="2">
        <f t="shared" si="10"/>
        <v>8</v>
      </c>
      <c r="N342" s="2" t="str">
        <f t="shared" si="11"/>
        <v>junho</v>
      </c>
    </row>
    <row r="343" spans="1:14" x14ac:dyDescent="0.25">
      <c r="A343" s="60">
        <v>1230993</v>
      </c>
      <c r="B343" s="63" t="s">
        <v>36</v>
      </c>
      <c r="C343" s="63" t="s">
        <v>44</v>
      </c>
      <c r="D343" s="61">
        <v>46175</v>
      </c>
      <c r="E343" s="62">
        <v>46175.379861111112</v>
      </c>
      <c r="F343" s="61">
        <v>46195</v>
      </c>
      <c r="G343" s="61">
        <v>46183</v>
      </c>
      <c r="H343" s="62">
        <v>46184</v>
      </c>
      <c r="I343" s="63" t="s">
        <v>374</v>
      </c>
      <c r="J343" s="63" t="s">
        <v>368</v>
      </c>
      <c r="K343" s="63" t="s">
        <v>39</v>
      </c>
      <c r="L343" s="63" t="s">
        <v>40</v>
      </c>
      <c r="M343" s="2">
        <f t="shared" si="10"/>
        <v>9</v>
      </c>
      <c r="N343" s="2" t="str">
        <f t="shared" si="11"/>
        <v>junho</v>
      </c>
    </row>
    <row r="344" spans="1:14" x14ac:dyDescent="0.25">
      <c r="A344" s="60">
        <v>1241340</v>
      </c>
      <c r="B344" s="63" t="s">
        <v>36</v>
      </c>
      <c r="C344" s="63" t="s">
        <v>37</v>
      </c>
      <c r="D344" s="61">
        <v>46192</v>
      </c>
      <c r="E344" s="62">
        <v>46192.638888888891</v>
      </c>
      <c r="F344" s="61">
        <v>46212</v>
      </c>
      <c r="G344" s="61">
        <v>46197</v>
      </c>
      <c r="H344" s="62">
        <v>46198</v>
      </c>
      <c r="I344" s="64">
        <v>0.4055555555555555</v>
      </c>
      <c r="J344" s="63" t="s">
        <v>243</v>
      </c>
      <c r="K344" s="63" t="s">
        <v>39</v>
      </c>
      <c r="L344" s="63" t="s">
        <v>40</v>
      </c>
      <c r="M344" s="2">
        <f t="shared" si="10"/>
        <v>6</v>
      </c>
      <c r="N344" s="2" t="str">
        <f t="shared" si="11"/>
        <v>junho</v>
      </c>
    </row>
    <row r="345" spans="1:14" x14ac:dyDescent="0.25">
      <c r="A345" s="60">
        <v>1242310</v>
      </c>
      <c r="B345" s="63" t="s">
        <v>36</v>
      </c>
      <c r="C345" s="63" t="s">
        <v>37</v>
      </c>
      <c r="D345" s="61">
        <v>46195</v>
      </c>
      <c r="E345" s="62">
        <v>46195.696527777778</v>
      </c>
      <c r="F345" s="61">
        <v>46215</v>
      </c>
      <c r="G345" s="61">
        <v>46202</v>
      </c>
      <c r="H345" s="62">
        <v>46202</v>
      </c>
      <c r="I345" s="64">
        <v>0.67222222222222217</v>
      </c>
      <c r="J345" s="63" t="s">
        <v>53</v>
      </c>
      <c r="K345" s="63" t="s">
        <v>39</v>
      </c>
      <c r="L345" s="63" t="s">
        <v>40</v>
      </c>
      <c r="M345" s="2">
        <f t="shared" si="10"/>
        <v>7</v>
      </c>
      <c r="N345" s="2" t="str">
        <f t="shared" si="11"/>
        <v>junho</v>
      </c>
    </row>
    <row r="346" spans="1:14" x14ac:dyDescent="0.25">
      <c r="A346" s="60">
        <v>1242313</v>
      </c>
      <c r="B346" s="63" t="s">
        <v>36</v>
      </c>
      <c r="C346" s="63" t="s">
        <v>44</v>
      </c>
      <c r="D346" s="61">
        <v>46195</v>
      </c>
      <c r="E346" s="62">
        <v>46195.697916666664</v>
      </c>
      <c r="F346" s="61">
        <v>46215</v>
      </c>
      <c r="G346" s="61">
        <v>46196</v>
      </c>
      <c r="H346" s="62">
        <v>46196</v>
      </c>
      <c r="I346" s="64">
        <v>0.66180555555555554</v>
      </c>
      <c r="J346" s="63" t="s">
        <v>57</v>
      </c>
      <c r="K346" s="63" t="s">
        <v>39</v>
      </c>
      <c r="L346" s="63" t="s">
        <v>40</v>
      </c>
      <c r="M346" s="2">
        <f t="shared" si="10"/>
        <v>1</v>
      </c>
      <c r="N346" s="2" t="str">
        <f t="shared" si="11"/>
        <v>junho</v>
      </c>
    </row>
    <row r="347" spans="1:14" x14ac:dyDescent="0.25">
      <c r="A347" s="60">
        <v>1243109</v>
      </c>
      <c r="B347" s="63" t="s">
        <v>36</v>
      </c>
      <c r="C347" s="63" t="s">
        <v>37</v>
      </c>
      <c r="D347" s="61">
        <v>46196</v>
      </c>
      <c r="E347" s="62">
        <v>46196.69027777778</v>
      </c>
      <c r="F347" s="61">
        <v>46216</v>
      </c>
      <c r="G347" s="61">
        <v>46202</v>
      </c>
      <c r="H347" s="62">
        <v>46202</v>
      </c>
      <c r="I347" s="63" t="s">
        <v>375</v>
      </c>
      <c r="J347" s="63" t="s">
        <v>48</v>
      </c>
      <c r="K347" s="63" t="s">
        <v>39</v>
      </c>
      <c r="L347" s="63" t="s">
        <v>40</v>
      </c>
      <c r="M347" s="2">
        <f t="shared" si="10"/>
        <v>6</v>
      </c>
      <c r="N347" s="2" t="str">
        <f t="shared" si="11"/>
        <v>junho</v>
      </c>
    </row>
    <row r="348" spans="1:14" x14ac:dyDescent="0.25">
      <c r="A348" s="60">
        <v>1243111</v>
      </c>
      <c r="B348" s="63" t="s">
        <v>36</v>
      </c>
      <c r="C348" s="63" t="s">
        <v>37</v>
      </c>
      <c r="D348" s="61">
        <v>46196</v>
      </c>
      <c r="E348" s="62">
        <v>46196.691666666666</v>
      </c>
      <c r="F348" s="61">
        <v>46216</v>
      </c>
      <c r="G348" s="61">
        <v>46196</v>
      </c>
      <c r="H348" s="62">
        <v>46199</v>
      </c>
      <c r="I348" s="64">
        <v>0.56597222222222221</v>
      </c>
      <c r="J348" s="63" t="s">
        <v>369</v>
      </c>
      <c r="K348" s="63" t="s">
        <v>39</v>
      </c>
      <c r="L348" s="63" t="s">
        <v>40</v>
      </c>
      <c r="M348" s="2">
        <f t="shared" si="10"/>
        <v>3</v>
      </c>
      <c r="N348" s="2" t="str">
        <f t="shared" si="11"/>
        <v>junho</v>
      </c>
    </row>
    <row r="349" spans="1:14" x14ac:dyDescent="0.25">
      <c r="A349" s="60">
        <v>1243271</v>
      </c>
      <c r="B349" s="63" t="s">
        <v>36</v>
      </c>
      <c r="C349" s="63" t="s">
        <v>37</v>
      </c>
      <c r="D349" s="61">
        <v>46197</v>
      </c>
      <c r="E349" s="62">
        <v>46197.36041666667</v>
      </c>
      <c r="F349" s="61">
        <v>46217</v>
      </c>
      <c r="G349" s="61">
        <v>46199</v>
      </c>
      <c r="H349" s="62">
        <v>46199</v>
      </c>
      <c r="I349" s="64">
        <v>0.38472222222222219</v>
      </c>
      <c r="J349" s="63" t="s">
        <v>88</v>
      </c>
      <c r="K349" s="63" t="s">
        <v>39</v>
      </c>
      <c r="L349" s="63" t="s">
        <v>40</v>
      </c>
      <c r="M349" s="2">
        <f t="shared" si="10"/>
        <v>2</v>
      </c>
      <c r="N349" s="2" t="str">
        <f t="shared" si="11"/>
        <v>junho</v>
      </c>
    </row>
    <row r="350" spans="1:14" x14ac:dyDescent="0.25">
      <c r="A350" s="60">
        <v>1243766</v>
      </c>
      <c r="B350" s="63" t="s">
        <v>41</v>
      </c>
      <c r="C350" s="63" t="s">
        <v>50</v>
      </c>
      <c r="D350" s="61">
        <v>46197</v>
      </c>
      <c r="E350" s="62">
        <v>46197.571527777778</v>
      </c>
      <c r="F350" s="61">
        <v>46217</v>
      </c>
      <c r="G350" s="61">
        <v>46205</v>
      </c>
      <c r="H350" s="62">
        <v>46205</v>
      </c>
      <c r="I350" s="64">
        <v>0.62152777777777779</v>
      </c>
      <c r="J350" s="63" t="s">
        <v>51</v>
      </c>
      <c r="K350" s="63" t="s">
        <v>39</v>
      </c>
      <c r="L350" s="63" t="s">
        <v>40</v>
      </c>
      <c r="M350" s="2">
        <f t="shared" si="10"/>
        <v>8</v>
      </c>
      <c r="N350" s="2" t="str">
        <f t="shared" si="11"/>
        <v>junho</v>
      </c>
    </row>
    <row r="351" spans="1:14" x14ac:dyDescent="0.25">
      <c r="A351" s="60">
        <v>1244268</v>
      </c>
      <c r="B351" s="63" t="s">
        <v>36</v>
      </c>
      <c r="C351" s="63" t="s">
        <v>44</v>
      </c>
      <c r="D351" s="61">
        <v>46198</v>
      </c>
      <c r="E351" s="62">
        <v>46198.473611111112</v>
      </c>
      <c r="F351" s="61">
        <v>46218</v>
      </c>
      <c r="G351" s="61">
        <v>46198</v>
      </c>
      <c r="H351" s="62">
        <v>46199</v>
      </c>
      <c r="I351" s="64">
        <v>0.37291666666666662</v>
      </c>
      <c r="J351" s="63" t="s">
        <v>70</v>
      </c>
      <c r="K351" s="63" t="s">
        <v>39</v>
      </c>
      <c r="L351" s="63" t="s">
        <v>40</v>
      </c>
      <c r="M351" s="2">
        <f t="shared" si="10"/>
        <v>1</v>
      </c>
      <c r="N351" s="2" t="str">
        <f t="shared" si="11"/>
        <v>junho</v>
      </c>
    </row>
    <row r="352" spans="1:14" x14ac:dyDescent="0.25">
      <c r="A352" s="60">
        <v>1244299</v>
      </c>
      <c r="B352" s="63" t="s">
        <v>36</v>
      </c>
      <c r="C352" s="63" t="s">
        <v>37</v>
      </c>
      <c r="D352" s="61">
        <v>46198</v>
      </c>
      <c r="E352" s="62">
        <v>46198.486111111109</v>
      </c>
      <c r="F352" s="61">
        <v>46218</v>
      </c>
      <c r="G352" s="61">
        <v>46205</v>
      </c>
      <c r="H352" s="62">
        <v>46206</v>
      </c>
      <c r="I352" s="64">
        <v>0.32708333333333334</v>
      </c>
      <c r="J352" s="63" t="s">
        <v>58</v>
      </c>
      <c r="K352" s="63" t="s">
        <v>39</v>
      </c>
      <c r="L352" s="63" t="s">
        <v>40</v>
      </c>
      <c r="M352" s="2">
        <f t="shared" si="10"/>
        <v>8</v>
      </c>
      <c r="N352" s="2" t="str">
        <f t="shared" si="11"/>
        <v>junho</v>
      </c>
    </row>
    <row r="353" spans="1:14" x14ac:dyDescent="0.25">
      <c r="A353" s="60">
        <v>1244300</v>
      </c>
      <c r="B353" s="63" t="s">
        <v>36</v>
      </c>
      <c r="C353" s="63" t="s">
        <v>37</v>
      </c>
      <c r="D353" s="61">
        <v>46198</v>
      </c>
      <c r="E353" s="62">
        <v>46198.486805555556</v>
      </c>
      <c r="F353" s="61">
        <v>46218</v>
      </c>
      <c r="G353" s="61">
        <v>46203</v>
      </c>
      <c r="H353" s="62">
        <v>46203</v>
      </c>
      <c r="I353" s="64">
        <v>0.72916666666666663</v>
      </c>
      <c r="J353" s="63" t="s">
        <v>61</v>
      </c>
      <c r="K353" s="63" t="s">
        <v>39</v>
      </c>
      <c r="L353" s="63" t="s">
        <v>40</v>
      </c>
      <c r="M353" s="2">
        <f t="shared" si="10"/>
        <v>5</v>
      </c>
      <c r="N353" s="2" t="str">
        <f t="shared" si="11"/>
        <v>junho</v>
      </c>
    </row>
    <row r="354" spans="1:14" x14ac:dyDescent="0.25">
      <c r="A354" s="60">
        <v>1244433</v>
      </c>
      <c r="B354" s="63" t="s">
        <v>36</v>
      </c>
      <c r="C354" s="63" t="s">
        <v>37</v>
      </c>
      <c r="D354" s="61">
        <v>46198</v>
      </c>
      <c r="E354" s="62">
        <v>46198.588194444441</v>
      </c>
      <c r="F354" s="61">
        <v>46218</v>
      </c>
      <c r="G354" s="61">
        <v>46204</v>
      </c>
      <c r="H354" s="62">
        <v>46205</v>
      </c>
      <c r="I354" s="64">
        <v>0.50138888888888888</v>
      </c>
      <c r="J354" s="63" t="s">
        <v>205</v>
      </c>
      <c r="K354" s="63" t="s">
        <v>39</v>
      </c>
      <c r="L354" s="63" t="s">
        <v>40</v>
      </c>
      <c r="M354" s="2">
        <f t="shared" si="10"/>
        <v>7</v>
      </c>
      <c r="N354" s="2" t="str">
        <f t="shared" si="11"/>
        <v>junho</v>
      </c>
    </row>
    <row r="355" spans="1:14" x14ac:dyDescent="0.25">
      <c r="A355" s="60">
        <v>1244506</v>
      </c>
      <c r="B355" s="63" t="s">
        <v>36</v>
      </c>
      <c r="C355" s="63" t="s">
        <v>44</v>
      </c>
      <c r="D355" s="61">
        <v>46198</v>
      </c>
      <c r="E355" s="62">
        <v>46198.640972222223</v>
      </c>
      <c r="F355" s="61">
        <v>46218</v>
      </c>
      <c r="G355" s="61">
        <v>46202</v>
      </c>
      <c r="H355" s="62">
        <v>46202</v>
      </c>
      <c r="I355" s="64">
        <v>0.66249999999999998</v>
      </c>
      <c r="J355" s="63" t="s">
        <v>53</v>
      </c>
      <c r="K355" s="63" t="s">
        <v>39</v>
      </c>
      <c r="L355" s="63" t="s">
        <v>40</v>
      </c>
      <c r="M355" s="2">
        <f t="shared" si="10"/>
        <v>4</v>
      </c>
      <c r="N355" s="2" t="str">
        <f t="shared" si="11"/>
        <v>junho</v>
      </c>
    </row>
    <row r="356" spans="1:14" x14ac:dyDescent="0.25">
      <c r="A356" s="60">
        <v>1244620</v>
      </c>
      <c r="B356" s="63" t="s">
        <v>36</v>
      </c>
      <c r="C356" s="63" t="s">
        <v>37</v>
      </c>
      <c r="D356" s="61">
        <v>46198</v>
      </c>
      <c r="E356" s="62">
        <v>46198.734722222223</v>
      </c>
      <c r="F356" s="61">
        <v>46218</v>
      </c>
      <c r="G356" s="61">
        <v>46202</v>
      </c>
      <c r="H356" s="62">
        <v>46202</v>
      </c>
      <c r="I356" s="64">
        <v>0.50069444444444444</v>
      </c>
      <c r="J356" s="63" t="s">
        <v>352</v>
      </c>
      <c r="K356" s="63" t="s">
        <v>39</v>
      </c>
      <c r="L356" s="63" t="s">
        <v>40</v>
      </c>
      <c r="M356" s="2">
        <f t="shared" si="10"/>
        <v>4</v>
      </c>
      <c r="N356" s="2" t="str">
        <f t="shared" si="11"/>
        <v>junho</v>
      </c>
    </row>
    <row r="357" spans="1:14" x14ac:dyDescent="0.25">
      <c r="A357" s="60">
        <v>1231587</v>
      </c>
      <c r="B357" s="63" t="s">
        <v>36</v>
      </c>
      <c r="C357" s="63" t="s">
        <v>37</v>
      </c>
      <c r="D357" s="61">
        <v>46175</v>
      </c>
      <c r="E357" s="62">
        <v>46175.722222222219</v>
      </c>
      <c r="F357" s="61">
        <v>46195</v>
      </c>
      <c r="G357" s="61">
        <v>46182</v>
      </c>
      <c r="H357" s="62">
        <v>46182</v>
      </c>
      <c r="I357" s="64">
        <v>0.64236111111111105</v>
      </c>
      <c r="J357" s="63" t="s">
        <v>54</v>
      </c>
      <c r="K357" s="63" t="s">
        <v>39</v>
      </c>
      <c r="L357" s="63" t="s">
        <v>40</v>
      </c>
      <c r="M357" s="2">
        <f t="shared" si="10"/>
        <v>7</v>
      </c>
      <c r="N357" s="2" t="str">
        <f t="shared" si="11"/>
        <v>junho</v>
      </c>
    </row>
    <row r="358" spans="1:14" x14ac:dyDescent="0.25">
      <c r="A358" s="60">
        <v>1231588</v>
      </c>
      <c r="B358" s="63" t="s">
        <v>36</v>
      </c>
      <c r="C358" s="63" t="s">
        <v>37</v>
      </c>
      <c r="D358" s="61">
        <v>46175</v>
      </c>
      <c r="E358" s="62">
        <v>46175.722916666666</v>
      </c>
      <c r="F358" s="61">
        <v>46195</v>
      </c>
      <c r="G358" s="61">
        <v>46181</v>
      </c>
      <c r="H358" s="62">
        <v>46182</v>
      </c>
      <c r="I358" s="64">
        <v>0.41597222222222219</v>
      </c>
      <c r="J358" s="63" t="s">
        <v>58</v>
      </c>
      <c r="K358" s="63" t="s">
        <v>39</v>
      </c>
      <c r="L358" s="63" t="s">
        <v>40</v>
      </c>
      <c r="M358" s="2">
        <f t="shared" si="10"/>
        <v>7</v>
      </c>
      <c r="N358" s="2" t="str">
        <f t="shared" si="11"/>
        <v>junho</v>
      </c>
    </row>
    <row r="359" spans="1:14" x14ac:dyDescent="0.25">
      <c r="A359" s="60">
        <v>1231672</v>
      </c>
      <c r="B359" s="63" t="s">
        <v>43</v>
      </c>
      <c r="C359" s="63" t="s">
        <v>44</v>
      </c>
      <c r="D359" s="61">
        <v>46176</v>
      </c>
      <c r="E359" s="62">
        <v>46176.347222222219</v>
      </c>
      <c r="F359" s="61">
        <v>46196</v>
      </c>
      <c r="G359" s="61">
        <v>46181</v>
      </c>
      <c r="H359" s="62">
        <v>46181</v>
      </c>
      <c r="I359" s="64">
        <v>0.71875</v>
      </c>
      <c r="J359" s="63" t="s">
        <v>97</v>
      </c>
      <c r="K359" s="63" t="s">
        <v>39</v>
      </c>
      <c r="L359" s="63" t="s">
        <v>40</v>
      </c>
      <c r="M359" s="2">
        <f t="shared" si="10"/>
        <v>5</v>
      </c>
      <c r="N359" s="2" t="str">
        <f t="shared" si="11"/>
        <v>junho</v>
      </c>
    </row>
    <row r="360" spans="1:14" x14ac:dyDescent="0.25">
      <c r="A360" s="60">
        <v>1231810</v>
      </c>
      <c r="B360" s="63" t="s">
        <v>36</v>
      </c>
      <c r="C360" s="63" t="s">
        <v>37</v>
      </c>
      <c r="D360" s="61">
        <v>46176</v>
      </c>
      <c r="E360" s="62">
        <v>46176.413888888892</v>
      </c>
      <c r="F360" s="61">
        <v>46196</v>
      </c>
      <c r="G360" s="61">
        <v>46188</v>
      </c>
      <c r="H360" s="62">
        <v>46188</v>
      </c>
      <c r="I360" s="64">
        <v>0.4055555555555555</v>
      </c>
      <c r="J360" s="63" t="s">
        <v>370</v>
      </c>
      <c r="K360" s="63" t="s">
        <v>39</v>
      </c>
      <c r="L360" s="63" t="s">
        <v>40</v>
      </c>
      <c r="M360" s="2">
        <f t="shared" si="10"/>
        <v>12</v>
      </c>
      <c r="N360" s="2" t="str">
        <f t="shared" si="11"/>
        <v>junho</v>
      </c>
    </row>
    <row r="361" spans="1:14" x14ac:dyDescent="0.25">
      <c r="A361" s="60">
        <v>1232394</v>
      </c>
      <c r="B361" s="63" t="s">
        <v>36</v>
      </c>
      <c r="C361" s="63" t="s">
        <v>44</v>
      </c>
      <c r="D361" s="61">
        <v>46176</v>
      </c>
      <c r="E361" s="62">
        <v>46176.73541666667</v>
      </c>
      <c r="F361" s="61">
        <v>46196</v>
      </c>
      <c r="G361" s="61">
        <v>46188</v>
      </c>
      <c r="H361" s="62">
        <v>46188</v>
      </c>
      <c r="I361" s="64">
        <v>0.40486111111111112</v>
      </c>
      <c r="J361" s="63" t="s">
        <v>63</v>
      </c>
      <c r="K361" s="63" t="s">
        <v>39</v>
      </c>
      <c r="L361" s="63" t="s">
        <v>40</v>
      </c>
      <c r="M361" s="2">
        <f t="shared" si="10"/>
        <v>12</v>
      </c>
      <c r="N361" s="2" t="str">
        <f t="shared" si="11"/>
        <v>junho</v>
      </c>
    </row>
    <row r="362" spans="1:14" x14ac:dyDescent="0.25">
      <c r="A362" s="60">
        <v>1232595</v>
      </c>
      <c r="B362" s="63" t="s">
        <v>36</v>
      </c>
      <c r="C362" s="63" t="s">
        <v>37</v>
      </c>
      <c r="D362" s="61">
        <v>46178</v>
      </c>
      <c r="E362" s="62">
        <v>46178.50277777778</v>
      </c>
      <c r="F362" s="61">
        <v>46198</v>
      </c>
      <c r="G362" s="61">
        <v>46184</v>
      </c>
      <c r="H362" s="62">
        <v>46184</v>
      </c>
      <c r="I362" s="64">
        <v>0.54791666666666672</v>
      </c>
      <c r="J362" s="63" t="s">
        <v>48</v>
      </c>
      <c r="K362" s="63" t="s">
        <v>39</v>
      </c>
      <c r="L362" s="63" t="s">
        <v>40</v>
      </c>
      <c r="M362" s="2">
        <f t="shared" si="10"/>
        <v>6</v>
      </c>
      <c r="N362" s="2" t="str">
        <f t="shared" si="11"/>
        <v>junho</v>
      </c>
    </row>
    <row r="363" spans="1:14" x14ac:dyDescent="0.25">
      <c r="A363" s="60">
        <v>1233734</v>
      </c>
      <c r="B363" s="63" t="s">
        <v>43</v>
      </c>
      <c r="C363" s="63" t="s">
        <v>49</v>
      </c>
      <c r="D363" s="61">
        <v>46181</v>
      </c>
      <c r="E363" s="62">
        <v>46181.673611111109</v>
      </c>
      <c r="F363" s="61">
        <v>46201</v>
      </c>
      <c r="G363" s="61">
        <v>46190</v>
      </c>
      <c r="H363" s="62">
        <v>46190</v>
      </c>
      <c r="I363" s="64">
        <v>0.46527777777777773</v>
      </c>
      <c r="J363" s="63" t="s">
        <v>251</v>
      </c>
      <c r="K363" s="63" t="s">
        <v>39</v>
      </c>
      <c r="L363" s="63" t="s">
        <v>40</v>
      </c>
      <c r="M363" s="2">
        <f t="shared" si="10"/>
        <v>9</v>
      </c>
      <c r="N363" s="2" t="str">
        <f t="shared" si="11"/>
        <v>junho</v>
      </c>
    </row>
    <row r="364" spans="1:14" x14ac:dyDescent="0.25">
      <c r="A364" s="60">
        <v>1233907</v>
      </c>
      <c r="B364" s="63" t="s">
        <v>36</v>
      </c>
      <c r="C364" s="63" t="s">
        <v>44</v>
      </c>
      <c r="D364" s="61">
        <v>46182</v>
      </c>
      <c r="E364" s="62">
        <v>46182.335416666669</v>
      </c>
      <c r="F364" s="61">
        <v>46202</v>
      </c>
      <c r="G364" s="61">
        <v>46184</v>
      </c>
      <c r="H364" s="62">
        <v>46184</v>
      </c>
      <c r="I364" s="63" t="s">
        <v>376</v>
      </c>
      <c r="J364" s="63" t="s">
        <v>66</v>
      </c>
      <c r="K364" s="63" t="s">
        <v>39</v>
      </c>
      <c r="L364" s="63" t="s">
        <v>40</v>
      </c>
      <c r="M364" s="2">
        <f t="shared" si="10"/>
        <v>2</v>
      </c>
      <c r="N364" s="2" t="str">
        <f t="shared" si="11"/>
        <v>junho</v>
      </c>
    </row>
    <row r="365" spans="1:14" x14ac:dyDescent="0.25">
      <c r="A365" s="60">
        <v>1234097</v>
      </c>
      <c r="B365" s="63" t="s">
        <v>41</v>
      </c>
      <c r="C365" s="63" t="s">
        <v>37</v>
      </c>
      <c r="D365" s="61">
        <v>46182</v>
      </c>
      <c r="E365" s="62">
        <v>46182.404861111114</v>
      </c>
      <c r="F365" s="61">
        <v>46202</v>
      </c>
      <c r="G365" s="61">
        <v>46182</v>
      </c>
      <c r="H365" s="62">
        <v>46185</v>
      </c>
      <c r="I365" s="63" t="s">
        <v>377</v>
      </c>
      <c r="J365" s="63" t="s">
        <v>371</v>
      </c>
      <c r="K365" s="63" t="s">
        <v>39</v>
      </c>
      <c r="L365" s="63" t="s">
        <v>40</v>
      </c>
      <c r="M365" s="2">
        <f t="shared" si="10"/>
        <v>3</v>
      </c>
      <c r="N365" s="2" t="str">
        <f t="shared" si="11"/>
        <v>junho</v>
      </c>
    </row>
    <row r="366" spans="1:14" x14ac:dyDescent="0.25">
      <c r="A366" s="60">
        <v>1234379</v>
      </c>
      <c r="B366" s="63" t="s">
        <v>36</v>
      </c>
      <c r="C366" s="63" t="s">
        <v>37</v>
      </c>
      <c r="D366" s="61">
        <v>46182</v>
      </c>
      <c r="E366" s="62">
        <v>46182.503472222219</v>
      </c>
      <c r="F366" s="61">
        <v>46202</v>
      </c>
      <c r="G366" s="61">
        <v>46185</v>
      </c>
      <c r="H366" s="62">
        <v>46188</v>
      </c>
      <c r="I366" s="64">
        <v>0.52152777777777781</v>
      </c>
      <c r="J366" s="63" t="s">
        <v>70</v>
      </c>
      <c r="K366" s="63" t="s">
        <v>39</v>
      </c>
      <c r="L366" s="63" t="s">
        <v>40</v>
      </c>
      <c r="M366" s="2">
        <f t="shared" si="10"/>
        <v>6</v>
      </c>
      <c r="N366" s="2" t="str">
        <f t="shared" si="11"/>
        <v>junho</v>
      </c>
    </row>
    <row r="367" spans="1:14" x14ac:dyDescent="0.25">
      <c r="A367" s="60">
        <v>1234383</v>
      </c>
      <c r="B367" s="63" t="s">
        <v>36</v>
      </c>
      <c r="C367" s="63" t="s">
        <v>37</v>
      </c>
      <c r="D367" s="61">
        <v>46182</v>
      </c>
      <c r="E367" s="62">
        <v>46182.504166666666</v>
      </c>
      <c r="F367" s="61">
        <v>46202</v>
      </c>
      <c r="G367" s="61">
        <v>46191</v>
      </c>
      <c r="H367" s="62">
        <v>46192</v>
      </c>
      <c r="I367" s="63" t="s">
        <v>378</v>
      </c>
      <c r="J367" s="63" t="s">
        <v>64</v>
      </c>
      <c r="K367" s="63" t="s">
        <v>39</v>
      </c>
      <c r="L367" s="63" t="s">
        <v>40</v>
      </c>
      <c r="M367" s="2">
        <f t="shared" si="10"/>
        <v>10</v>
      </c>
      <c r="N367" s="2" t="str">
        <f t="shared" si="11"/>
        <v>junho</v>
      </c>
    </row>
    <row r="368" spans="1:14" x14ac:dyDescent="0.25">
      <c r="A368" s="60">
        <v>1245109</v>
      </c>
      <c r="B368" s="63" t="s">
        <v>36</v>
      </c>
      <c r="C368" s="63" t="s">
        <v>44</v>
      </c>
      <c r="D368" s="61">
        <v>46199</v>
      </c>
      <c r="E368" s="62">
        <v>46199.623611111114</v>
      </c>
      <c r="F368" s="61">
        <v>46219</v>
      </c>
      <c r="G368" s="61">
        <v>46205</v>
      </c>
      <c r="H368" s="62">
        <v>46206</v>
      </c>
      <c r="I368" s="64">
        <v>0.32777777777777778</v>
      </c>
      <c r="J368" s="63" t="s">
        <v>72</v>
      </c>
      <c r="K368" s="63" t="s">
        <v>39</v>
      </c>
      <c r="L368" s="63" t="s">
        <v>40</v>
      </c>
      <c r="M368" s="2">
        <f t="shared" si="10"/>
        <v>7</v>
      </c>
      <c r="N368" s="2" t="str">
        <f t="shared" si="11"/>
        <v>junho</v>
      </c>
    </row>
    <row r="369" spans="1:14" x14ac:dyDescent="0.25">
      <c r="A369" s="65">
        <v>1252007</v>
      </c>
      <c r="B369" s="63" t="s">
        <v>36</v>
      </c>
      <c r="C369" s="63" t="s">
        <v>37</v>
      </c>
      <c r="D369" s="61">
        <v>46213</v>
      </c>
      <c r="E369" s="62">
        <v>46213.449305555558</v>
      </c>
      <c r="F369" s="61">
        <v>46233</v>
      </c>
      <c r="G369" s="61">
        <v>46220</v>
      </c>
      <c r="H369" s="62">
        <v>46220</v>
      </c>
      <c r="I369" s="64">
        <v>0.55555555555555558</v>
      </c>
      <c r="J369" s="63" t="s">
        <v>48</v>
      </c>
      <c r="K369" s="63" t="s">
        <v>39</v>
      </c>
      <c r="L369" s="63" t="s">
        <v>40</v>
      </c>
      <c r="M369" s="2">
        <f t="shared" si="10"/>
        <v>7</v>
      </c>
      <c r="N369" s="2" t="str">
        <f t="shared" si="11"/>
        <v>julho</v>
      </c>
    </row>
    <row r="370" spans="1:14" x14ac:dyDescent="0.25">
      <c r="A370" s="65">
        <v>1252383</v>
      </c>
      <c r="B370" s="63" t="s">
        <v>36</v>
      </c>
      <c r="C370" s="63" t="s">
        <v>37</v>
      </c>
      <c r="D370" s="61">
        <v>46216</v>
      </c>
      <c r="E370" s="62">
        <v>46216.404166666667</v>
      </c>
      <c r="F370" s="61">
        <v>46236</v>
      </c>
      <c r="G370" s="61">
        <v>46223</v>
      </c>
      <c r="H370" s="62">
        <v>46223</v>
      </c>
      <c r="I370" s="64">
        <v>0.44097222222222227</v>
      </c>
      <c r="J370" s="63" t="s">
        <v>48</v>
      </c>
      <c r="K370" s="63" t="s">
        <v>39</v>
      </c>
      <c r="L370" s="63" t="s">
        <v>40</v>
      </c>
      <c r="M370" s="2">
        <f t="shared" si="10"/>
        <v>7</v>
      </c>
      <c r="N370" s="2" t="str">
        <f t="shared" si="11"/>
        <v>julho</v>
      </c>
    </row>
    <row r="371" spans="1:14" x14ac:dyDescent="0.25">
      <c r="A371" s="65">
        <v>1252436</v>
      </c>
      <c r="B371" s="63" t="s">
        <v>36</v>
      </c>
      <c r="C371" s="63" t="s">
        <v>37</v>
      </c>
      <c r="D371" s="61">
        <v>46216</v>
      </c>
      <c r="E371" s="62">
        <v>46216.430555555555</v>
      </c>
      <c r="F371" s="61">
        <v>46236</v>
      </c>
      <c r="G371" s="61">
        <v>46220</v>
      </c>
      <c r="H371" s="62">
        <v>46220</v>
      </c>
      <c r="I371" s="64">
        <v>0.57013888888888886</v>
      </c>
      <c r="J371" s="63" t="s">
        <v>48</v>
      </c>
      <c r="K371" s="63" t="s">
        <v>39</v>
      </c>
      <c r="L371" s="63" t="s">
        <v>40</v>
      </c>
      <c r="M371" s="2">
        <f t="shared" si="10"/>
        <v>4</v>
      </c>
      <c r="N371" s="2" t="str">
        <f t="shared" si="11"/>
        <v>julho</v>
      </c>
    </row>
    <row r="372" spans="1:14" x14ac:dyDescent="0.25">
      <c r="A372" s="65">
        <v>1252485</v>
      </c>
      <c r="B372" s="63" t="s">
        <v>36</v>
      </c>
      <c r="C372" s="63" t="s">
        <v>37</v>
      </c>
      <c r="D372" s="61">
        <v>46216</v>
      </c>
      <c r="E372" s="62">
        <v>46216.459027777775</v>
      </c>
      <c r="F372" s="61">
        <v>46236</v>
      </c>
      <c r="G372" s="61">
        <v>46225</v>
      </c>
      <c r="H372" s="62">
        <v>46225</v>
      </c>
      <c r="I372" s="64">
        <v>0.44791666666666669</v>
      </c>
      <c r="J372" s="63" t="s">
        <v>48</v>
      </c>
      <c r="K372" s="63" t="s">
        <v>39</v>
      </c>
      <c r="L372" s="63" t="s">
        <v>40</v>
      </c>
      <c r="M372" s="2">
        <f t="shared" si="10"/>
        <v>9</v>
      </c>
      <c r="N372" s="2" t="str">
        <f t="shared" si="11"/>
        <v>julho</v>
      </c>
    </row>
    <row r="373" spans="1:14" x14ac:dyDescent="0.25">
      <c r="A373" s="65">
        <v>1253264</v>
      </c>
      <c r="B373" s="63" t="s">
        <v>36</v>
      </c>
      <c r="C373" s="63" t="s">
        <v>37</v>
      </c>
      <c r="D373" s="61">
        <v>46217</v>
      </c>
      <c r="E373" s="62">
        <v>46217.422222222223</v>
      </c>
      <c r="F373" s="61">
        <v>46237</v>
      </c>
      <c r="G373" s="61">
        <v>46225</v>
      </c>
      <c r="H373" s="62">
        <v>46226</v>
      </c>
      <c r="I373" s="64">
        <v>0.59305555555555556</v>
      </c>
      <c r="J373" s="63" t="s">
        <v>297</v>
      </c>
      <c r="K373" s="63" t="s">
        <v>39</v>
      </c>
      <c r="L373" s="63" t="s">
        <v>40</v>
      </c>
      <c r="M373" s="2">
        <f t="shared" si="10"/>
        <v>9</v>
      </c>
      <c r="N373" s="2" t="str">
        <f t="shared" si="11"/>
        <v>julho</v>
      </c>
    </row>
    <row r="374" spans="1:14" x14ac:dyDescent="0.25">
      <c r="A374" s="65">
        <v>1253425</v>
      </c>
      <c r="B374" s="63" t="s">
        <v>36</v>
      </c>
      <c r="C374" s="63" t="s">
        <v>37</v>
      </c>
      <c r="D374" s="61">
        <v>46217</v>
      </c>
      <c r="E374" s="62">
        <v>46217.490277777775</v>
      </c>
      <c r="F374" s="61">
        <v>46237</v>
      </c>
      <c r="G374" s="61">
        <v>46218</v>
      </c>
      <c r="H374" s="62">
        <v>46219</v>
      </c>
      <c r="I374" s="64">
        <v>0.48749999999999999</v>
      </c>
      <c r="J374" s="63" t="s">
        <v>58</v>
      </c>
      <c r="K374" s="63" t="s">
        <v>39</v>
      </c>
      <c r="L374" s="63" t="s">
        <v>40</v>
      </c>
      <c r="M374" s="2">
        <f t="shared" si="10"/>
        <v>2</v>
      </c>
      <c r="N374" s="2" t="str">
        <f t="shared" si="11"/>
        <v>julho</v>
      </c>
    </row>
    <row r="375" spans="1:14" x14ac:dyDescent="0.25">
      <c r="A375" s="65">
        <v>1253426</v>
      </c>
      <c r="B375" s="63" t="s">
        <v>36</v>
      </c>
      <c r="C375" s="63" t="s">
        <v>37</v>
      </c>
      <c r="D375" s="61">
        <v>46217</v>
      </c>
      <c r="E375" s="62">
        <v>46217.490277777775</v>
      </c>
      <c r="F375" s="61">
        <v>46237</v>
      </c>
      <c r="G375" s="61">
        <v>46226</v>
      </c>
      <c r="H375" s="62">
        <v>46226</v>
      </c>
      <c r="I375" s="64">
        <v>0.51180555555555551</v>
      </c>
      <c r="J375" s="63" t="s">
        <v>52</v>
      </c>
      <c r="K375" s="63" t="s">
        <v>39</v>
      </c>
      <c r="L375" s="63" t="s">
        <v>40</v>
      </c>
      <c r="M375" s="2">
        <f t="shared" si="10"/>
        <v>9</v>
      </c>
      <c r="N375" s="2" t="str">
        <f t="shared" si="11"/>
        <v>julho</v>
      </c>
    </row>
    <row r="376" spans="1:14" x14ac:dyDescent="0.25">
      <c r="A376" s="65">
        <v>1253431</v>
      </c>
      <c r="B376" s="63" t="s">
        <v>36</v>
      </c>
      <c r="C376" s="63" t="s">
        <v>37</v>
      </c>
      <c r="D376" s="61">
        <v>46217</v>
      </c>
      <c r="E376" s="62">
        <v>46217.492361111108</v>
      </c>
      <c r="F376" s="61">
        <v>46237</v>
      </c>
      <c r="G376" s="61">
        <v>46217</v>
      </c>
      <c r="H376" s="62">
        <v>46219</v>
      </c>
      <c r="I376" s="64">
        <v>0.48541666666666666</v>
      </c>
      <c r="J376" s="63" t="s">
        <v>67</v>
      </c>
      <c r="K376" s="63" t="s">
        <v>39</v>
      </c>
      <c r="L376" s="63" t="s">
        <v>40</v>
      </c>
      <c r="M376" s="2">
        <f t="shared" si="10"/>
        <v>2</v>
      </c>
      <c r="N376" s="2" t="str">
        <f t="shared" si="11"/>
        <v>julho</v>
      </c>
    </row>
    <row r="377" spans="1:14" x14ac:dyDescent="0.25">
      <c r="A377" s="65">
        <v>1254002</v>
      </c>
      <c r="B377" s="63" t="s">
        <v>43</v>
      </c>
      <c r="C377" s="63" t="s">
        <v>37</v>
      </c>
      <c r="D377" s="61">
        <v>46218</v>
      </c>
      <c r="E377" s="62">
        <v>46218.429861111108</v>
      </c>
      <c r="F377" s="61">
        <v>46238</v>
      </c>
      <c r="G377" s="61">
        <v>46220</v>
      </c>
      <c r="H377" s="62">
        <v>46220</v>
      </c>
      <c r="I377" s="64">
        <v>0.49374999999999997</v>
      </c>
      <c r="J377" s="63" t="s">
        <v>48</v>
      </c>
      <c r="K377" s="63" t="s">
        <v>39</v>
      </c>
      <c r="L377" s="63" t="s">
        <v>40</v>
      </c>
      <c r="M377" s="2">
        <f t="shared" si="10"/>
        <v>2</v>
      </c>
      <c r="N377" s="2" t="str">
        <f t="shared" si="11"/>
        <v>julho</v>
      </c>
    </row>
    <row r="378" spans="1:14" x14ac:dyDescent="0.25">
      <c r="A378" s="65">
        <v>1254191</v>
      </c>
      <c r="B378" s="63" t="s">
        <v>36</v>
      </c>
      <c r="C378" s="63" t="s">
        <v>44</v>
      </c>
      <c r="D378" s="61">
        <v>46218</v>
      </c>
      <c r="E378" s="62">
        <v>46218.511111111111</v>
      </c>
      <c r="F378" s="61">
        <v>46238</v>
      </c>
      <c r="G378" s="61">
        <v>46223</v>
      </c>
      <c r="H378" s="62">
        <v>46223</v>
      </c>
      <c r="I378" s="64">
        <v>0.44236111111111115</v>
      </c>
      <c r="J378" s="63" t="s">
        <v>367</v>
      </c>
      <c r="K378" s="63" t="s">
        <v>39</v>
      </c>
      <c r="L378" s="63" t="s">
        <v>40</v>
      </c>
      <c r="M378" s="2">
        <f t="shared" si="10"/>
        <v>5</v>
      </c>
      <c r="N378" s="2" t="str">
        <f t="shared" si="11"/>
        <v>julho</v>
      </c>
    </row>
    <row r="379" spans="1:14" x14ac:dyDescent="0.25">
      <c r="A379" s="65">
        <v>1254352</v>
      </c>
      <c r="B379" s="63" t="s">
        <v>36</v>
      </c>
      <c r="C379" s="63" t="s">
        <v>44</v>
      </c>
      <c r="D379" s="61">
        <v>46218</v>
      </c>
      <c r="E379" s="62">
        <v>46218.636805555558</v>
      </c>
      <c r="F379" s="61">
        <v>46238</v>
      </c>
      <c r="G379" s="61">
        <v>46223</v>
      </c>
      <c r="H379" s="62">
        <v>46223</v>
      </c>
      <c r="I379" s="64">
        <v>0.44097222222222227</v>
      </c>
      <c r="J379" s="63" t="s">
        <v>63</v>
      </c>
      <c r="K379" s="63" t="s">
        <v>39</v>
      </c>
      <c r="L379" s="63" t="s">
        <v>40</v>
      </c>
      <c r="M379" s="2">
        <f t="shared" si="10"/>
        <v>5</v>
      </c>
      <c r="N379" s="2" t="str">
        <f t="shared" si="11"/>
        <v>julho</v>
      </c>
    </row>
    <row r="380" spans="1:14" x14ac:dyDescent="0.25">
      <c r="A380" s="65">
        <v>1254849</v>
      </c>
      <c r="B380" s="63" t="s">
        <v>36</v>
      </c>
      <c r="C380" s="63" t="s">
        <v>44</v>
      </c>
      <c r="D380" s="61">
        <v>46219</v>
      </c>
      <c r="E380" s="62">
        <v>46219.453472222223</v>
      </c>
      <c r="F380" s="61">
        <v>46239</v>
      </c>
      <c r="G380" s="61">
        <v>46226</v>
      </c>
      <c r="H380" s="62">
        <v>46226</v>
      </c>
      <c r="I380" s="64">
        <v>0.69861111111111107</v>
      </c>
      <c r="J380" s="63" t="s">
        <v>70</v>
      </c>
      <c r="K380" s="63" t="s">
        <v>39</v>
      </c>
      <c r="L380" s="63" t="s">
        <v>40</v>
      </c>
      <c r="M380" s="2">
        <f t="shared" si="10"/>
        <v>7</v>
      </c>
      <c r="N380" s="2" t="str">
        <f t="shared" si="11"/>
        <v>julho</v>
      </c>
    </row>
    <row r="381" spans="1:14" x14ac:dyDescent="0.25">
      <c r="A381" s="65">
        <v>1254859</v>
      </c>
      <c r="B381" s="63" t="s">
        <v>36</v>
      </c>
      <c r="C381" s="63" t="s">
        <v>37</v>
      </c>
      <c r="D381" s="61">
        <v>46219</v>
      </c>
      <c r="E381" s="62">
        <v>46219.456944444442</v>
      </c>
      <c r="F381" s="61">
        <v>46239</v>
      </c>
      <c r="G381" s="61">
        <v>46225</v>
      </c>
      <c r="H381" s="62">
        <v>46225</v>
      </c>
      <c r="I381" s="64">
        <v>0.44097222222222227</v>
      </c>
      <c r="J381" s="63" t="s">
        <v>61</v>
      </c>
      <c r="K381" s="63" t="s">
        <v>39</v>
      </c>
      <c r="L381" s="63" t="s">
        <v>40</v>
      </c>
      <c r="M381" s="2">
        <f t="shared" si="10"/>
        <v>6</v>
      </c>
      <c r="N381" s="2" t="str">
        <f t="shared" si="11"/>
        <v>julho</v>
      </c>
    </row>
    <row r="382" spans="1:14" x14ac:dyDescent="0.25">
      <c r="A382" s="65">
        <v>1255230</v>
      </c>
      <c r="B382" s="63" t="s">
        <v>36</v>
      </c>
      <c r="C382" s="63" t="s">
        <v>37</v>
      </c>
      <c r="D382" s="61">
        <v>46219</v>
      </c>
      <c r="E382" s="62">
        <v>46219.65625</v>
      </c>
      <c r="F382" s="61">
        <v>46239</v>
      </c>
      <c r="G382" s="61">
        <v>46220</v>
      </c>
      <c r="H382" s="62">
        <v>46223</v>
      </c>
      <c r="I382" s="64">
        <v>0.43611111111111112</v>
      </c>
      <c r="J382" s="63" t="s">
        <v>48</v>
      </c>
      <c r="K382" s="63" t="s">
        <v>39</v>
      </c>
      <c r="L382" s="63" t="s">
        <v>40</v>
      </c>
      <c r="M382" s="2">
        <f t="shared" si="10"/>
        <v>4</v>
      </c>
      <c r="N382" s="2" t="str">
        <f t="shared" si="11"/>
        <v>julho</v>
      </c>
    </row>
    <row r="383" spans="1:14" x14ac:dyDescent="0.25">
      <c r="A383" s="65">
        <v>1255725</v>
      </c>
      <c r="B383" s="63" t="s">
        <v>36</v>
      </c>
      <c r="C383" s="63" t="s">
        <v>37</v>
      </c>
      <c r="D383" s="61">
        <v>46220</v>
      </c>
      <c r="E383" s="62">
        <v>46220.51666666667</v>
      </c>
      <c r="F383" s="61">
        <v>46240</v>
      </c>
      <c r="G383" s="61">
        <v>46223</v>
      </c>
      <c r="H383" s="62">
        <v>46226</v>
      </c>
      <c r="I383" s="64">
        <v>0.59930555555555554</v>
      </c>
      <c r="J383" s="63" t="s">
        <v>101</v>
      </c>
      <c r="K383" s="63" t="s">
        <v>39</v>
      </c>
      <c r="L383" s="63" t="s">
        <v>40</v>
      </c>
      <c r="M383" s="2">
        <f t="shared" si="10"/>
        <v>6</v>
      </c>
      <c r="N383" s="2" t="str">
        <f t="shared" si="11"/>
        <v>julho</v>
      </c>
    </row>
    <row r="384" spans="1:14" x14ac:dyDescent="0.25">
      <c r="A384" s="65">
        <v>1256101</v>
      </c>
      <c r="B384" s="63" t="s">
        <v>41</v>
      </c>
      <c r="C384" s="63" t="s">
        <v>37</v>
      </c>
      <c r="D384" s="61">
        <v>46223</v>
      </c>
      <c r="E384" s="62">
        <v>46223.354166666664</v>
      </c>
      <c r="F384" s="61">
        <v>46243</v>
      </c>
      <c r="G384" s="61">
        <v>46230</v>
      </c>
      <c r="H384" s="62">
        <v>46230</v>
      </c>
      <c r="I384" s="64">
        <v>0.41666666666666669</v>
      </c>
      <c r="J384" s="63" t="s">
        <v>69</v>
      </c>
      <c r="K384" s="63" t="s">
        <v>39</v>
      </c>
      <c r="L384" s="63" t="s">
        <v>40</v>
      </c>
      <c r="M384" s="2">
        <f t="shared" si="10"/>
        <v>7</v>
      </c>
      <c r="N384" s="2" t="str">
        <f t="shared" si="11"/>
        <v>julho</v>
      </c>
    </row>
    <row r="385" spans="1:14" x14ac:dyDescent="0.25">
      <c r="A385" s="65">
        <v>1256164</v>
      </c>
      <c r="B385" s="63" t="s">
        <v>36</v>
      </c>
      <c r="C385" s="63" t="s">
        <v>44</v>
      </c>
      <c r="D385" s="61">
        <v>46223</v>
      </c>
      <c r="E385" s="62">
        <v>46223.397222222222</v>
      </c>
      <c r="F385" s="61">
        <v>46243</v>
      </c>
      <c r="G385" s="61">
        <v>46227</v>
      </c>
      <c r="H385" s="62">
        <v>46227</v>
      </c>
      <c r="I385" s="64">
        <v>0.48194444444444445</v>
      </c>
      <c r="J385" s="63" t="s">
        <v>66</v>
      </c>
      <c r="K385" s="63" t="s">
        <v>39</v>
      </c>
      <c r="L385" s="63" t="s">
        <v>40</v>
      </c>
      <c r="M385" s="2">
        <f t="shared" si="10"/>
        <v>4</v>
      </c>
      <c r="N385" s="2" t="str">
        <f t="shared" si="11"/>
        <v>julho</v>
      </c>
    </row>
    <row r="386" spans="1:14" x14ac:dyDescent="0.25">
      <c r="A386" s="65">
        <v>1256362</v>
      </c>
      <c r="B386" s="63" t="s">
        <v>36</v>
      </c>
      <c r="C386" s="63" t="s">
        <v>37</v>
      </c>
      <c r="D386" s="61">
        <v>46223</v>
      </c>
      <c r="E386" s="62">
        <v>46223.46875</v>
      </c>
      <c r="F386" s="61">
        <v>46243</v>
      </c>
      <c r="G386" s="61">
        <v>46237</v>
      </c>
      <c r="H386" s="62">
        <v>46237</v>
      </c>
      <c r="I386" s="64">
        <v>0.40763888888888888</v>
      </c>
      <c r="J386" s="63" t="s">
        <v>48</v>
      </c>
      <c r="K386" s="63" t="s">
        <v>39</v>
      </c>
      <c r="L386" s="63" t="s">
        <v>40</v>
      </c>
      <c r="M386" s="2">
        <f t="shared" si="10"/>
        <v>14</v>
      </c>
      <c r="N386" s="2" t="str">
        <f t="shared" si="11"/>
        <v>julho</v>
      </c>
    </row>
    <row r="387" spans="1:14" x14ac:dyDescent="0.25">
      <c r="A387" s="65">
        <v>1246982</v>
      </c>
      <c r="B387" s="63" t="s">
        <v>36</v>
      </c>
      <c r="C387" s="63" t="s">
        <v>44</v>
      </c>
      <c r="D387" s="61">
        <v>46204</v>
      </c>
      <c r="E387" s="62">
        <v>46204.331944444442</v>
      </c>
      <c r="F387" s="61">
        <v>46224</v>
      </c>
      <c r="G387" s="61">
        <v>46206</v>
      </c>
      <c r="H387" s="62">
        <v>46206</v>
      </c>
      <c r="I387" s="64">
        <v>0.52013888888888882</v>
      </c>
      <c r="J387" s="63" t="s">
        <v>70</v>
      </c>
      <c r="K387" s="63" t="s">
        <v>39</v>
      </c>
      <c r="L387" s="63" t="s">
        <v>40</v>
      </c>
      <c r="M387" s="2">
        <f t="shared" ref="M387:M423" si="12">H387-D387</f>
        <v>2</v>
      </c>
      <c r="N387" s="2" t="str">
        <f t="shared" ref="N387:N423" si="13">TEXT(D387,"MMMM")</f>
        <v>julho</v>
      </c>
    </row>
    <row r="388" spans="1:14" x14ac:dyDescent="0.25">
      <c r="A388" s="65">
        <v>1246993</v>
      </c>
      <c r="B388" s="63" t="s">
        <v>43</v>
      </c>
      <c r="C388" s="63" t="s">
        <v>37</v>
      </c>
      <c r="D388" s="61">
        <v>46204</v>
      </c>
      <c r="E388" s="62">
        <v>46204.339583333334</v>
      </c>
      <c r="F388" s="61">
        <v>46224</v>
      </c>
      <c r="G388" s="61">
        <v>46205</v>
      </c>
      <c r="H388" s="62">
        <v>46205</v>
      </c>
      <c r="I388" s="64">
        <v>0.68472222222222223</v>
      </c>
      <c r="J388" s="63" t="s">
        <v>88</v>
      </c>
      <c r="K388" s="63" t="s">
        <v>39</v>
      </c>
      <c r="L388" s="63" t="s">
        <v>40</v>
      </c>
      <c r="M388" s="2">
        <f t="shared" si="12"/>
        <v>1</v>
      </c>
      <c r="N388" s="2" t="str">
        <f t="shared" si="13"/>
        <v>julho</v>
      </c>
    </row>
    <row r="389" spans="1:14" x14ac:dyDescent="0.25">
      <c r="A389" s="65">
        <v>1247025</v>
      </c>
      <c r="B389" s="63" t="s">
        <v>36</v>
      </c>
      <c r="C389" s="63" t="s">
        <v>44</v>
      </c>
      <c r="D389" s="61">
        <v>46204</v>
      </c>
      <c r="E389" s="62">
        <v>46204.352777777778</v>
      </c>
      <c r="F389" s="61">
        <v>46224</v>
      </c>
      <c r="G389" s="61">
        <v>46205</v>
      </c>
      <c r="H389" s="62">
        <v>46206</v>
      </c>
      <c r="I389" s="64">
        <v>0.52569444444444446</v>
      </c>
      <c r="J389" s="63" t="s">
        <v>45</v>
      </c>
      <c r="K389" s="63" t="s">
        <v>39</v>
      </c>
      <c r="L389" s="63" t="s">
        <v>40</v>
      </c>
      <c r="M389" s="2">
        <f t="shared" si="12"/>
        <v>2</v>
      </c>
      <c r="N389" s="2" t="str">
        <f t="shared" si="13"/>
        <v>julho</v>
      </c>
    </row>
    <row r="390" spans="1:14" x14ac:dyDescent="0.25">
      <c r="A390" s="65">
        <v>1247049</v>
      </c>
      <c r="B390" s="63" t="s">
        <v>36</v>
      </c>
      <c r="C390" s="63" t="s">
        <v>44</v>
      </c>
      <c r="D390" s="61">
        <v>46204</v>
      </c>
      <c r="E390" s="62">
        <v>46204.362500000003</v>
      </c>
      <c r="F390" s="61">
        <v>46224</v>
      </c>
      <c r="G390" s="61">
        <v>46211</v>
      </c>
      <c r="H390" s="62">
        <v>46216</v>
      </c>
      <c r="I390" s="64">
        <v>0.37986111111111115</v>
      </c>
      <c r="J390" s="63" t="s">
        <v>55</v>
      </c>
      <c r="K390" s="63" t="s">
        <v>39</v>
      </c>
      <c r="L390" s="63" t="s">
        <v>40</v>
      </c>
      <c r="M390" s="2">
        <f t="shared" si="12"/>
        <v>12</v>
      </c>
      <c r="N390" s="2" t="str">
        <f t="shared" si="13"/>
        <v>julho</v>
      </c>
    </row>
    <row r="391" spans="1:14" x14ac:dyDescent="0.25">
      <c r="A391" s="65">
        <v>1247073</v>
      </c>
      <c r="B391" s="63" t="s">
        <v>36</v>
      </c>
      <c r="C391" s="63" t="s">
        <v>44</v>
      </c>
      <c r="D391" s="61">
        <v>46204</v>
      </c>
      <c r="E391" s="62">
        <v>46204.370833333334</v>
      </c>
      <c r="F391" s="61">
        <v>46224</v>
      </c>
      <c r="G391" s="61">
        <v>46220</v>
      </c>
      <c r="H391" s="62">
        <v>46220</v>
      </c>
      <c r="I391" s="64">
        <v>0.48055555555555557</v>
      </c>
      <c r="J391" s="63" t="s">
        <v>48</v>
      </c>
      <c r="K391" s="63" t="s">
        <v>39</v>
      </c>
      <c r="L391" s="63" t="s">
        <v>40</v>
      </c>
      <c r="M391" s="2">
        <f t="shared" si="12"/>
        <v>16</v>
      </c>
      <c r="N391" s="2" t="str">
        <f t="shared" si="13"/>
        <v>julho</v>
      </c>
    </row>
    <row r="392" spans="1:14" x14ac:dyDescent="0.25">
      <c r="A392" s="65">
        <v>1247408</v>
      </c>
      <c r="B392" s="63" t="s">
        <v>43</v>
      </c>
      <c r="C392" s="63" t="s">
        <v>37</v>
      </c>
      <c r="D392" s="61">
        <v>46204</v>
      </c>
      <c r="E392" s="62">
        <v>46204.488888888889</v>
      </c>
      <c r="F392" s="61">
        <v>46224</v>
      </c>
      <c r="G392" s="61">
        <v>46211</v>
      </c>
      <c r="H392" s="62">
        <v>46211</v>
      </c>
      <c r="I392" s="63" t="s">
        <v>382</v>
      </c>
      <c r="J392" s="63" t="s">
        <v>353</v>
      </c>
      <c r="K392" s="63" t="s">
        <v>39</v>
      </c>
      <c r="L392" s="63" t="s">
        <v>40</v>
      </c>
      <c r="M392" s="2">
        <f t="shared" si="12"/>
        <v>7</v>
      </c>
      <c r="N392" s="2" t="str">
        <f t="shared" si="13"/>
        <v>julho</v>
      </c>
    </row>
    <row r="393" spans="1:14" x14ac:dyDescent="0.25">
      <c r="A393" s="65">
        <v>1247629</v>
      </c>
      <c r="B393" s="63" t="s">
        <v>36</v>
      </c>
      <c r="C393" s="63" t="s">
        <v>37</v>
      </c>
      <c r="D393" s="61">
        <v>46204</v>
      </c>
      <c r="E393" s="62">
        <v>46204.604861111111</v>
      </c>
      <c r="F393" s="61">
        <v>46224</v>
      </c>
      <c r="G393" s="61">
        <v>46204</v>
      </c>
      <c r="H393" s="62">
        <v>46205</v>
      </c>
      <c r="I393" s="64">
        <v>0.50902777777777775</v>
      </c>
      <c r="J393" s="63" t="s">
        <v>205</v>
      </c>
      <c r="K393" s="63" t="s">
        <v>39</v>
      </c>
      <c r="L393" s="63" t="s">
        <v>40</v>
      </c>
      <c r="M393" s="2">
        <f t="shared" si="12"/>
        <v>1</v>
      </c>
      <c r="N393" s="2" t="str">
        <f t="shared" si="13"/>
        <v>julho</v>
      </c>
    </row>
    <row r="394" spans="1:14" x14ac:dyDescent="0.25">
      <c r="A394" s="65">
        <v>1247743</v>
      </c>
      <c r="B394" s="63" t="s">
        <v>36</v>
      </c>
      <c r="C394" s="63" t="s">
        <v>37</v>
      </c>
      <c r="D394" s="61">
        <v>46204</v>
      </c>
      <c r="E394" s="62">
        <v>46204.661111111112</v>
      </c>
      <c r="F394" s="61">
        <v>46224</v>
      </c>
      <c r="G394" s="61">
        <v>46206</v>
      </c>
      <c r="H394" s="62">
        <v>46210</v>
      </c>
      <c r="I394" s="64">
        <v>0.3840277777777778</v>
      </c>
      <c r="J394" s="63" t="s">
        <v>70</v>
      </c>
      <c r="K394" s="63" t="s">
        <v>39</v>
      </c>
      <c r="L394" s="63" t="s">
        <v>40</v>
      </c>
      <c r="M394" s="2">
        <f t="shared" si="12"/>
        <v>6</v>
      </c>
      <c r="N394" s="2" t="str">
        <f t="shared" si="13"/>
        <v>julho</v>
      </c>
    </row>
    <row r="395" spans="1:14" x14ac:dyDescent="0.25">
      <c r="A395" s="65">
        <v>1257146</v>
      </c>
      <c r="B395" s="63" t="s">
        <v>36</v>
      </c>
      <c r="C395" s="63" t="s">
        <v>37</v>
      </c>
      <c r="D395" s="61">
        <v>46224</v>
      </c>
      <c r="E395" s="62">
        <v>46224.425000000003</v>
      </c>
      <c r="F395" s="61">
        <v>46244</v>
      </c>
      <c r="G395" s="61">
        <v>46230</v>
      </c>
      <c r="H395" s="62">
        <v>46230</v>
      </c>
      <c r="I395" s="64">
        <v>0.35486111111111113</v>
      </c>
      <c r="J395" s="63" t="s">
        <v>48</v>
      </c>
      <c r="K395" s="63" t="s">
        <v>39</v>
      </c>
      <c r="L395" s="63" t="s">
        <v>40</v>
      </c>
      <c r="M395" s="2">
        <f t="shared" si="12"/>
        <v>6</v>
      </c>
      <c r="N395" s="2" t="str">
        <f t="shared" si="13"/>
        <v>julho</v>
      </c>
    </row>
    <row r="396" spans="1:14" x14ac:dyDescent="0.25">
      <c r="A396" s="65">
        <v>1257252</v>
      </c>
      <c r="B396" s="63" t="s">
        <v>36</v>
      </c>
      <c r="C396" s="63" t="s">
        <v>37</v>
      </c>
      <c r="D396" s="61">
        <v>46224</v>
      </c>
      <c r="E396" s="62">
        <v>46224.476388888892</v>
      </c>
      <c r="F396" s="61">
        <v>46244</v>
      </c>
      <c r="G396" s="61">
        <v>46230</v>
      </c>
      <c r="H396" s="62">
        <v>46230</v>
      </c>
      <c r="I396" s="64">
        <v>0.36249999999999999</v>
      </c>
      <c r="J396" s="63" t="s">
        <v>48</v>
      </c>
      <c r="K396" s="63" t="s">
        <v>39</v>
      </c>
      <c r="L396" s="63" t="s">
        <v>40</v>
      </c>
      <c r="M396" s="2">
        <f t="shared" si="12"/>
        <v>6</v>
      </c>
      <c r="N396" s="2" t="str">
        <f t="shared" si="13"/>
        <v>julho</v>
      </c>
    </row>
    <row r="397" spans="1:14" x14ac:dyDescent="0.25">
      <c r="A397" s="65">
        <v>1257269</v>
      </c>
      <c r="B397" s="63" t="s">
        <v>36</v>
      </c>
      <c r="C397" s="63" t="s">
        <v>44</v>
      </c>
      <c r="D397" s="61">
        <v>46224</v>
      </c>
      <c r="E397" s="62">
        <v>46224.487500000003</v>
      </c>
      <c r="F397" s="61">
        <v>46244</v>
      </c>
      <c r="G397" s="61">
        <v>46230</v>
      </c>
      <c r="H397" s="62">
        <v>46231</v>
      </c>
      <c r="I397" s="64">
        <v>0.34861111111111115</v>
      </c>
      <c r="J397" s="63" t="s">
        <v>58</v>
      </c>
      <c r="K397" s="63" t="s">
        <v>39</v>
      </c>
      <c r="L397" s="63" t="s">
        <v>40</v>
      </c>
      <c r="M397" s="2">
        <f t="shared" si="12"/>
        <v>7</v>
      </c>
      <c r="N397" s="2" t="str">
        <f t="shared" si="13"/>
        <v>julho</v>
      </c>
    </row>
    <row r="398" spans="1:14" x14ac:dyDescent="0.25">
      <c r="A398" s="65">
        <v>1257326</v>
      </c>
      <c r="B398" s="63" t="s">
        <v>36</v>
      </c>
      <c r="C398" s="63" t="s">
        <v>44</v>
      </c>
      <c r="D398" s="61">
        <v>46224</v>
      </c>
      <c r="E398" s="62">
        <v>46224.511111111111</v>
      </c>
      <c r="F398" s="61">
        <v>46244</v>
      </c>
      <c r="G398" s="61">
        <v>46225</v>
      </c>
      <c r="H398" s="62">
        <v>46226</v>
      </c>
      <c r="I398" s="64">
        <v>0.51944444444444449</v>
      </c>
      <c r="J398" s="63" t="s">
        <v>45</v>
      </c>
      <c r="K398" s="63" t="s">
        <v>39</v>
      </c>
      <c r="L398" s="63" t="s">
        <v>40</v>
      </c>
      <c r="M398" s="2">
        <f t="shared" si="12"/>
        <v>2</v>
      </c>
      <c r="N398" s="2" t="str">
        <f t="shared" si="13"/>
        <v>julho</v>
      </c>
    </row>
    <row r="399" spans="1:14" x14ac:dyDescent="0.25">
      <c r="A399" s="65">
        <v>1257765</v>
      </c>
      <c r="B399" s="63" t="s">
        <v>36</v>
      </c>
      <c r="C399" s="63" t="s">
        <v>37</v>
      </c>
      <c r="D399" s="61">
        <v>46225</v>
      </c>
      <c r="E399" s="62">
        <v>46225.359722222223</v>
      </c>
      <c r="F399" s="61">
        <v>46245</v>
      </c>
      <c r="G399" s="61">
        <v>46229</v>
      </c>
      <c r="H399" s="62">
        <v>46230</v>
      </c>
      <c r="I399" s="64">
        <v>0.34791666666666665</v>
      </c>
      <c r="J399" s="63" t="s">
        <v>60</v>
      </c>
      <c r="K399" s="63" t="s">
        <v>39</v>
      </c>
      <c r="L399" s="63" t="s">
        <v>40</v>
      </c>
      <c r="M399" s="2">
        <f t="shared" si="12"/>
        <v>5</v>
      </c>
      <c r="N399" s="2" t="str">
        <f t="shared" si="13"/>
        <v>julho</v>
      </c>
    </row>
    <row r="400" spans="1:14" x14ac:dyDescent="0.25">
      <c r="A400" s="65">
        <v>1258112</v>
      </c>
      <c r="B400" s="63" t="s">
        <v>36</v>
      </c>
      <c r="C400" s="63" t="s">
        <v>44</v>
      </c>
      <c r="D400" s="61">
        <v>46225</v>
      </c>
      <c r="E400" s="62">
        <v>46225.547222222223</v>
      </c>
      <c r="F400" s="61">
        <v>46245</v>
      </c>
      <c r="G400" s="61">
        <v>46234</v>
      </c>
      <c r="H400" s="62">
        <v>46234</v>
      </c>
      <c r="I400" s="64">
        <v>0.64236111111111105</v>
      </c>
      <c r="J400" s="63" t="s">
        <v>368</v>
      </c>
      <c r="K400" s="63" t="s">
        <v>39</v>
      </c>
      <c r="L400" s="63" t="s">
        <v>40</v>
      </c>
      <c r="M400" s="2">
        <f t="shared" si="12"/>
        <v>9</v>
      </c>
      <c r="N400" s="2" t="str">
        <f t="shared" si="13"/>
        <v>julho</v>
      </c>
    </row>
    <row r="401" spans="1:14" x14ac:dyDescent="0.25">
      <c r="A401" s="65">
        <v>1258490</v>
      </c>
      <c r="B401" s="63" t="s">
        <v>36</v>
      </c>
      <c r="C401" s="63" t="s">
        <v>37</v>
      </c>
      <c r="D401" s="61">
        <v>46225</v>
      </c>
      <c r="E401" s="62">
        <v>46225.729166666664</v>
      </c>
      <c r="F401" s="61">
        <v>46245</v>
      </c>
      <c r="G401" s="61">
        <v>46226</v>
      </c>
      <c r="H401" s="62">
        <v>46226</v>
      </c>
      <c r="I401" s="64">
        <v>0.60347222222222219</v>
      </c>
      <c r="J401" s="63" t="s">
        <v>380</v>
      </c>
      <c r="K401" s="63" t="s">
        <v>39</v>
      </c>
      <c r="L401" s="63" t="s">
        <v>40</v>
      </c>
      <c r="M401" s="2">
        <f t="shared" si="12"/>
        <v>1</v>
      </c>
      <c r="N401" s="2" t="str">
        <f t="shared" si="13"/>
        <v>julho</v>
      </c>
    </row>
    <row r="402" spans="1:14" x14ac:dyDescent="0.25">
      <c r="A402" s="65">
        <v>1258544</v>
      </c>
      <c r="B402" s="63" t="s">
        <v>36</v>
      </c>
      <c r="C402" s="63" t="s">
        <v>44</v>
      </c>
      <c r="D402" s="61">
        <v>46226</v>
      </c>
      <c r="E402" s="62">
        <v>46226.357638888891</v>
      </c>
      <c r="F402" s="61">
        <v>46246</v>
      </c>
      <c r="G402" s="61">
        <v>46233</v>
      </c>
      <c r="H402" s="62">
        <v>46234</v>
      </c>
      <c r="I402" s="64">
        <v>0.34236111111111112</v>
      </c>
      <c r="J402" s="63" t="s">
        <v>88</v>
      </c>
      <c r="K402" s="63" t="s">
        <v>39</v>
      </c>
      <c r="L402" s="63" t="s">
        <v>40</v>
      </c>
      <c r="M402" s="2">
        <f t="shared" si="12"/>
        <v>8</v>
      </c>
      <c r="N402" s="2" t="str">
        <f t="shared" si="13"/>
        <v>julho</v>
      </c>
    </row>
    <row r="403" spans="1:14" x14ac:dyDescent="0.25">
      <c r="A403" s="65">
        <v>1258626</v>
      </c>
      <c r="B403" s="63" t="s">
        <v>36</v>
      </c>
      <c r="C403" s="63" t="s">
        <v>37</v>
      </c>
      <c r="D403" s="61">
        <v>46226</v>
      </c>
      <c r="E403" s="62">
        <v>46226.419444444444</v>
      </c>
      <c r="F403" s="61">
        <v>46246</v>
      </c>
      <c r="G403" s="61">
        <v>46233</v>
      </c>
      <c r="H403" s="62">
        <v>46234</v>
      </c>
      <c r="I403" s="64">
        <v>0.33055555555555555</v>
      </c>
      <c r="J403" s="63" t="s">
        <v>352</v>
      </c>
      <c r="K403" s="63" t="s">
        <v>39</v>
      </c>
      <c r="L403" s="63" t="s">
        <v>40</v>
      </c>
      <c r="M403" s="2">
        <f t="shared" si="12"/>
        <v>8</v>
      </c>
      <c r="N403" s="2" t="str">
        <f t="shared" si="13"/>
        <v>julho</v>
      </c>
    </row>
    <row r="404" spans="1:14" x14ac:dyDescent="0.25">
      <c r="A404" s="65">
        <v>1258792</v>
      </c>
      <c r="B404" s="63" t="s">
        <v>36</v>
      </c>
      <c r="C404" s="63" t="s">
        <v>44</v>
      </c>
      <c r="D404" s="61">
        <v>46226</v>
      </c>
      <c r="E404" s="62">
        <v>46226.498611111114</v>
      </c>
      <c r="F404" s="61">
        <v>46246</v>
      </c>
      <c r="G404" s="61">
        <v>46238</v>
      </c>
      <c r="H404" s="62">
        <v>46238</v>
      </c>
      <c r="I404" s="63" t="s">
        <v>383</v>
      </c>
      <c r="J404" s="63" t="s">
        <v>88</v>
      </c>
      <c r="K404" s="63" t="s">
        <v>39</v>
      </c>
      <c r="L404" s="63" t="s">
        <v>40</v>
      </c>
      <c r="M404" s="2">
        <f t="shared" si="12"/>
        <v>12</v>
      </c>
      <c r="N404" s="2" t="str">
        <f t="shared" si="13"/>
        <v>julho</v>
      </c>
    </row>
    <row r="405" spans="1:14" x14ac:dyDescent="0.25">
      <c r="A405" s="65">
        <v>1259129</v>
      </c>
      <c r="B405" s="63" t="s">
        <v>36</v>
      </c>
      <c r="C405" s="63" t="s">
        <v>44</v>
      </c>
      <c r="D405" s="61">
        <v>46226</v>
      </c>
      <c r="E405" s="62">
        <v>46226.691666666666</v>
      </c>
      <c r="F405" s="61">
        <v>46246</v>
      </c>
      <c r="G405" s="61">
        <v>46237</v>
      </c>
      <c r="H405" s="62">
        <v>46237</v>
      </c>
      <c r="I405" s="64">
        <v>0.58819444444444446</v>
      </c>
      <c r="J405" s="63" t="s">
        <v>48</v>
      </c>
      <c r="K405" s="63" t="s">
        <v>39</v>
      </c>
      <c r="L405" s="63" t="s">
        <v>40</v>
      </c>
      <c r="M405" s="2">
        <f t="shared" si="12"/>
        <v>11</v>
      </c>
      <c r="N405" s="2" t="str">
        <f t="shared" si="13"/>
        <v>julho</v>
      </c>
    </row>
    <row r="406" spans="1:14" x14ac:dyDescent="0.25">
      <c r="A406" s="65">
        <v>1259268</v>
      </c>
      <c r="B406" s="63" t="s">
        <v>36</v>
      </c>
      <c r="C406" s="63" t="s">
        <v>44</v>
      </c>
      <c r="D406" s="61">
        <v>46227</v>
      </c>
      <c r="E406" s="62">
        <v>46227.354861111111</v>
      </c>
      <c r="F406" s="61">
        <v>46247</v>
      </c>
      <c r="G406" s="61">
        <v>46234</v>
      </c>
      <c r="H406" s="62">
        <v>46234</v>
      </c>
      <c r="I406" s="64">
        <v>0.64374999999999993</v>
      </c>
      <c r="J406" s="63" t="s">
        <v>297</v>
      </c>
      <c r="K406" s="63" t="s">
        <v>39</v>
      </c>
      <c r="L406" s="63" t="s">
        <v>40</v>
      </c>
      <c r="M406" s="2">
        <f t="shared" si="12"/>
        <v>7</v>
      </c>
      <c r="N406" s="2" t="str">
        <f t="shared" si="13"/>
        <v>julho</v>
      </c>
    </row>
    <row r="407" spans="1:14" x14ac:dyDescent="0.25">
      <c r="A407" s="65">
        <v>1259270</v>
      </c>
      <c r="B407" s="63" t="s">
        <v>36</v>
      </c>
      <c r="C407" s="63" t="s">
        <v>44</v>
      </c>
      <c r="D407" s="61">
        <v>46227</v>
      </c>
      <c r="E407" s="62">
        <v>46227.355555555558</v>
      </c>
      <c r="F407" s="61">
        <v>46247</v>
      </c>
      <c r="G407" s="61">
        <v>46227</v>
      </c>
      <c r="H407" s="62">
        <v>46230</v>
      </c>
      <c r="I407" s="64">
        <v>0.34027777777777773</v>
      </c>
      <c r="J407" s="63" t="s">
        <v>381</v>
      </c>
      <c r="K407" s="63" t="s">
        <v>39</v>
      </c>
      <c r="L407" s="63" t="s">
        <v>40</v>
      </c>
      <c r="M407" s="2">
        <f t="shared" si="12"/>
        <v>3</v>
      </c>
      <c r="N407" s="2" t="str">
        <f t="shared" si="13"/>
        <v>julho</v>
      </c>
    </row>
    <row r="408" spans="1:14" x14ac:dyDescent="0.25">
      <c r="A408" s="65">
        <v>1259337</v>
      </c>
      <c r="B408" s="63" t="s">
        <v>43</v>
      </c>
      <c r="C408" s="63" t="s">
        <v>44</v>
      </c>
      <c r="D408" s="61">
        <v>46227</v>
      </c>
      <c r="E408" s="62">
        <v>46227.395833333336</v>
      </c>
      <c r="F408" s="61">
        <v>46247</v>
      </c>
      <c r="G408" s="61">
        <v>46230</v>
      </c>
      <c r="H408" s="62">
        <v>46231</v>
      </c>
      <c r="I408" s="64">
        <v>0.34236111111111112</v>
      </c>
      <c r="J408" s="63" t="s">
        <v>205</v>
      </c>
      <c r="K408" s="63" t="s">
        <v>39</v>
      </c>
      <c r="L408" s="63" t="s">
        <v>40</v>
      </c>
      <c r="M408" s="2">
        <f t="shared" si="12"/>
        <v>4</v>
      </c>
      <c r="N408" s="2" t="str">
        <f t="shared" si="13"/>
        <v>julho</v>
      </c>
    </row>
    <row r="409" spans="1:14" x14ac:dyDescent="0.25">
      <c r="A409" s="65">
        <v>1259561</v>
      </c>
      <c r="B409" s="63" t="s">
        <v>36</v>
      </c>
      <c r="C409" s="63" t="s">
        <v>37</v>
      </c>
      <c r="D409" s="61">
        <v>46227</v>
      </c>
      <c r="E409" s="62">
        <v>46227.520833333336</v>
      </c>
      <c r="F409" s="61">
        <v>46247</v>
      </c>
      <c r="G409" s="61">
        <v>46227</v>
      </c>
      <c r="H409" s="62">
        <v>46230</v>
      </c>
      <c r="I409" s="64">
        <v>0.34236111111111112</v>
      </c>
      <c r="J409" s="63" t="s">
        <v>58</v>
      </c>
      <c r="K409" s="63" t="s">
        <v>39</v>
      </c>
      <c r="L409" s="63" t="s">
        <v>40</v>
      </c>
      <c r="M409" s="2">
        <f t="shared" si="12"/>
        <v>3</v>
      </c>
      <c r="N409" s="2" t="str">
        <f t="shared" si="13"/>
        <v>julho</v>
      </c>
    </row>
    <row r="410" spans="1:14" x14ac:dyDescent="0.25">
      <c r="A410" s="65">
        <v>1260436</v>
      </c>
      <c r="B410" s="63" t="s">
        <v>36</v>
      </c>
      <c r="C410" s="63" t="s">
        <v>37</v>
      </c>
      <c r="D410" s="61">
        <v>46230</v>
      </c>
      <c r="E410" s="62">
        <v>46230.575694444444</v>
      </c>
      <c r="F410" s="61">
        <v>46250</v>
      </c>
      <c r="G410" s="61">
        <v>46233</v>
      </c>
      <c r="H410" s="62">
        <v>46234</v>
      </c>
      <c r="I410" s="64">
        <v>0.32500000000000001</v>
      </c>
      <c r="J410" s="63" t="s">
        <v>88</v>
      </c>
      <c r="K410" s="63" t="s">
        <v>39</v>
      </c>
      <c r="L410" s="63" t="s">
        <v>40</v>
      </c>
      <c r="M410" s="2">
        <f t="shared" si="12"/>
        <v>4</v>
      </c>
      <c r="N410" s="2" t="str">
        <f t="shared" si="13"/>
        <v>julho</v>
      </c>
    </row>
    <row r="411" spans="1:14" x14ac:dyDescent="0.25">
      <c r="A411" s="65">
        <v>1260621</v>
      </c>
      <c r="B411" s="63" t="s">
        <v>36</v>
      </c>
      <c r="C411" s="63" t="s">
        <v>44</v>
      </c>
      <c r="D411" s="61">
        <v>46230</v>
      </c>
      <c r="E411" s="62">
        <v>46230.679861111108</v>
      </c>
      <c r="F411" s="61">
        <v>46250</v>
      </c>
      <c r="G411" s="61">
        <v>46237</v>
      </c>
      <c r="H411" s="62">
        <v>46237</v>
      </c>
      <c r="I411" s="64">
        <v>0.41597222222222219</v>
      </c>
      <c r="J411" s="63" t="s">
        <v>48</v>
      </c>
      <c r="K411" s="63" t="s">
        <v>39</v>
      </c>
      <c r="L411" s="63" t="s">
        <v>40</v>
      </c>
      <c r="M411" s="2">
        <f t="shared" si="12"/>
        <v>7</v>
      </c>
      <c r="N411" s="2" t="str">
        <f t="shared" si="13"/>
        <v>julho</v>
      </c>
    </row>
    <row r="412" spans="1:14" x14ac:dyDescent="0.25">
      <c r="A412" s="65">
        <v>1260627</v>
      </c>
      <c r="B412" s="63" t="s">
        <v>36</v>
      </c>
      <c r="C412" s="63" t="s">
        <v>44</v>
      </c>
      <c r="D412" s="61">
        <v>46230</v>
      </c>
      <c r="E412" s="62">
        <v>46230.681250000001</v>
      </c>
      <c r="F412" s="61">
        <v>46250</v>
      </c>
      <c r="G412" s="61">
        <v>46237</v>
      </c>
      <c r="H412" s="62">
        <v>46237</v>
      </c>
      <c r="I412" s="64">
        <v>0.41666666666666669</v>
      </c>
      <c r="J412" s="63" t="s">
        <v>53</v>
      </c>
      <c r="K412" s="63" t="s">
        <v>39</v>
      </c>
      <c r="L412" s="63" t="s">
        <v>40</v>
      </c>
      <c r="M412" s="2">
        <f t="shared" si="12"/>
        <v>7</v>
      </c>
      <c r="N412" s="2" t="str">
        <f t="shared" si="13"/>
        <v>julho</v>
      </c>
    </row>
    <row r="413" spans="1:14" x14ac:dyDescent="0.25">
      <c r="A413" s="65">
        <v>1261077</v>
      </c>
      <c r="B413" s="63" t="s">
        <v>36</v>
      </c>
      <c r="C413" s="63" t="s">
        <v>37</v>
      </c>
      <c r="D413" s="61">
        <v>46231</v>
      </c>
      <c r="E413" s="62">
        <v>46231.667361111111</v>
      </c>
      <c r="F413" s="61">
        <v>46251</v>
      </c>
      <c r="G413" s="61">
        <v>46238</v>
      </c>
      <c r="H413" s="62">
        <v>46238</v>
      </c>
      <c r="I413" s="64">
        <v>0.55694444444444446</v>
      </c>
      <c r="J413" s="63" t="s">
        <v>56</v>
      </c>
      <c r="K413" s="63" t="s">
        <v>39</v>
      </c>
      <c r="L413" s="63" t="s">
        <v>40</v>
      </c>
      <c r="M413" s="2">
        <f t="shared" si="12"/>
        <v>7</v>
      </c>
      <c r="N413" s="2" t="str">
        <f t="shared" si="13"/>
        <v>julho</v>
      </c>
    </row>
    <row r="414" spans="1:14" x14ac:dyDescent="0.25">
      <c r="A414" s="65">
        <v>1248829</v>
      </c>
      <c r="B414" s="63" t="s">
        <v>43</v>
      </c>
      <c r="C414" s="63" t="s">
        <v>37</v>
      </c>
      <c r="D414" s="61">
        <v>46206</v>
      </c>
      <c r="E414" s="62">
        <v>46206.395138888889</v>
      </c>
      <c r="F414" s="61">
        <v>46226</v>
      </c>
      <c r="G414" s="61">
        <v>46210</v>
      </c>
      <c r="H414" s="62">
        <v>46211</v>
      </c>
      <c r="I414" s="64">
        <v>0.43194444444444446</v>
      </c>
      <c r="J414" s="63" t="s">
        <v>70</v>
      </c>
      <c r="K414" s="63" t="s">
        <v>39</v>
      </c>
      <c r="L414" s="63" t="s">
        <v>40</v>
      </c>
      <c r="M414" s="2">
        <f t="shared" si="12"/>
        <v>5</v>
      </c>
      <c r="N414" s="2" t="str">
        <f t="shared" si="13"/>
        <v>julho</v>
      </c>
    </row>
    <row r="415" spans="1:14" x14ac:dyDescent="0.25">
      <c r="A415" s="65">
        <v>1249412</v>
      </c>
      <c r="B415" s="63" t="s">
        <v>36</v>
      </c>
      <c r="C415" s="63" t="s">
        <v>37</v>
      </c>
      <c r="D415" s="61">
        <v>46206</v>
      </c>
      <c r="E415" s="62">
        <v>46206.690972222219</v>
      </c>
      <c r="F415" s="61">
        <v>46226</v>
      </c>
      <c r="G415" s="61">
        <v>46210</v>
      </c>
      <c r="H415" s="62">
        <v>46210</v>
      </c>
      <c r="I415" s="64">
        <v>0.42291666666666666</v>
      </c>
      <c r="J415" s="63" t="s">
        <v>47</v>
      </c>
      <c r="K415" s="63" t="s">
        <v>39</v>
      </c>
      <c r="L415" s="63" t="s">
        <v>40</v>
      </c>
      <c r="M415" s="2">
        <f t="shared" si="12"/>
        <v>4</v>
      </c>
      <c r="N415" s="2" t="str">
        <f t="shared" si="13"/>
        <v>julho</v>
      </c>
    </row>
    <row r="416" spans="1:14" x14ac:dyDescent="0.25">
      <c r="A416" s="65">
        <v>1249537</v>
      </c>
      <c r="B416" s="63" t="s">
        <v>36</v>
      </c>
      <c r="C416" s="63" t="s">
        <v>37</v>
      </c>
      <c r="D416" s="61">
        <v>46209</v>
      </c>
      <c r="E416" s="62">
        <v>46209.352083333331</v>
      </c>
      <c r="F416" s="61">
        <v>46229</v>
      </c>
      <c r="G416" s="61">
        <v>46211</v>
      </c>
      <c r="H416" s="62">
        <v>46211</v>
      </c>
      <c r="I416" s="64">
        <v>0.42638888888888887</v>
      </c>
      <c r="J416" s="63" t="s">
        <v>63</v>
      </c>
      <c r="K416" s="63" t="s">
        <v>39</v>
      </c>
      <c r="L416" s="63" t="s">
        <v>40</v>
      </c>
      <c r="M416" s="2">
        <f t="shared" si="12"/>
        <v>2</v>
      </c>
      <c r="N416" s="2" t="str">
        <f t="shared" si="13"/>
        <v>julho</v>
      </c>
    </row>
    <row r="417" spans="1:14" x14ac:dyDescent="0.25">
      <c r="A417" s="65">
        <v>1249538</v>
      </c>
      <c r="B417" s="63" t="s">
        <v>36</v>
      </c>
      <c r="C417" s="63" t="s">
        <v>37</v>
      </c>
      <c r="D417" s="61">
        <v>46209</v>
      </c>
      <c r="E417" s="62">
        <v>46209.352083333331</v>
      </c>
      <c r="F417" s="61">
        <v>46229</v>
      </c>
      <c r="G417" s="61">
        <v>46210</v>
      </c>
      <c r="H417" s="62">
        <v>46211</v>
      </c>
      <c r="I417" s="64">
        <v>0.39444444444444443</v>
      </c>
      <c r="J417" s="63" t="s">
        <v>70</v>
      </c>
      <c r="K417" s="63" t="s">
        <v>39</v>
      </c>
      <c r="L417" s="63" t="s">
        <v>40</v>
      </c>
      <c r="M417" s="2">
        <f t="shared" si="12"/>
        <v>2</v>
      </c>
      <c r="N417" s="2" t="str">
        <f t="shared" si="13"/>
        <v>julho</v>
      </c>
    </row>
    <row r="418" spans="1:14" x14ac:dyDescent="0.25">
      <c r="A418" s="65">
        <v>1249652</v>
      </c>
      <c r="B418" s="63" t="s">
        <v>36</v>
      </c>
      <c r="C418" s="63" t="s">
        <v>37</v>
      </c>
      <c r="D418" s="61">
        <v>46209</v>
      </c>
      <c r="E418" s="62">
        <v>46209.402777777781</v>
      </c>
      <c r="F418" s="61">
        <v>46229</v>
      </c>
      <c r="G418" s="61">
        <v>46219</v>
      </c>
      <c r="H418" s="62">
        <v>46219</v>
      </c>
      <c r="I418" s="64">
        <v>0.4770833333333333</v>
      </c>
      <c r="J418" s="63" t="s">
        <v>353</v>
      </c>
      <c r="K418" s="63" t="s">
        <v>39</v>
      </c>
      <c r="L418" s="63" t="s">
        <v>40</v>
      </c>
      <c r="M418" s="2">
        <f t="shared" si="12"/>
        <v>10</v>
      </c>
      <c r="N418" s="2" t="str">
        <f t="shared" si="13"/>
        <v>julho</v>
      </c>
    </row>
    <row r="419" spans="1:14" x14ac:dyDescent="0.25">
      <c r="A419" s="65">
        <v>1249655</v>
      </c>
      <c r="B419" s="63" t="s">
        <v>36</v>
      </c>
      <c r="C419" s="63" t="s">
        <v>37</v>
      </c>
      <c r="D419" s="61">
        <v>46209</v>
      </c>
      <c r="E419" s="62">
        <v>46209.402777777781</v>
      </c>
      <c r="F419" s="61">
        <v>46229</v>
      </c>
      <c r="G419" s="61">
        <v>46218</v>
      </c>
      <c r="H419" s="62">
        <v>46219</v>
      </c>
      <c r="I419" s="64">
        <v>0.4777777777777778</v>
      </c>
      <c r="J419" s="63" t="s">
        <v>58</v>
      </c>
      <c r="K419" s="63" t="s">
        <v>39</v>
      </c>
      <c r="L419" s="63" t="s">
        <v>40</v>
      </c>
      <c r="M419" s="2">
        <f t="shared" si="12"/>
        <v>10</v>
      </c>
      <c r="N419" s="2" t="str">
        <f t="shared" si="13"/>
        <v>julho</v>
      </c>
    </row>
    <row r="420" spans="1:14" x14ac:dyDescent="0.25">
      <c r="A420" s="65">
        <v>1249732</v>
      </c>
      <c r="B420" s="63" t="s">
        <v>36</v>
      </c>
      <c r="C420" s="63" t="s">
        <v>37</v>
      </c>
      <c r="D420" s="61">
        <v>46209</v>
      </c>
      <c r="E420" s="62">
        <v>46209.444444444445</v>
      </c>
      <c r="F420" s="61">
        <v>46229</v>
      </c>
      <c r="G420" s="61">
        <v>46220</v>
      </c>
      <c r="H420" s="62">
        <v>46220</v>
      </c>
      <c r="I420" s="64">
        <v>0.56458333333333333</v>
      </c>
      <c r="J420" s="63" t="s">
        <v>48</v>
      </c>
      <c r="K420" s="63" t="s">
        <v>39</v>
      </c>
      <c r="L420" s="63" t="s">
        <v>40</v>
      </c>
      <c r="M420" s="2">
        <f t="shared" si="12"/>
        <v>11</v>
      </c>
      <c r="N420" s="2" t="str">
        <f t="shared" si="13"/>
        <v>julho</v>
      </c>
    </row>
    <row r="421" spans="1:14" x14ac:dyDescent="0.25">
      <c r="A421" s="65">
        <v>1249977</v>
      </c>
      <c r="B421" s="63" t="s">
        <v>43</v>
      </c>
      <c r="C421" s="63" t="s">
        <v>49</v>
      </c>
      <c r="D421" s="61">
        <v>46209</v>
      </c>
      <c r="E421" s="62">
        <v>46209.563194444447</v>
      </c>
      <c r="F421" s="61">
        <v>46229</v>
      </c>
      <c r="G421" s="61">
        <v>46220</v>
      </c>
      <c r="H421" s="62">
        <v>46223</v>
      </c>
      <c r="I421" s="64">
        <v>0.4291666666666667</v>
      </c>
      <c r="J421" s="63" t="s">
        <v>48</v>
      </c>
      <c r="K421" s="63" t="s">
        <v>39</v>
      </c>
      <c r="L421" s="63" t="s">
        <v>40</v>
      </c>
      <c r="M421" s="2">
        <f t="shared" si="12"/>
        <v>14</v>
      </c>
      <c r="N421" s="2" t="str">
        <f t="shared" si="13"/>
        <v>julho</v>
      </c>
    </row>
    <row r="422" spans="1:14" x14ac:dyDescent="0.25">
      <c r="A422" s="65">
        <v>1261592</v>
      </c>
      <c r="B422" s="63" t="s">
        <v>36</v>
      </c>
      <c r="C422" s="63" t="s">
        <v>37</v>
      </c>
      <c r="D422" s="61">
        <v>46232</v>
      </c>
      <c r="E422" s="62">
        <v>46232.461111111108</v>
      </c>
      <c r="F422" s="61">
        <v>46252</v>
      </c>
      <c r="G422" s="61">
        <v>46240</v>
      </c>
      <c r="H422" s="62">
        <v>46240</v>
      </c>
      <c r="I422" s="64">
        <v>0.3756944444444445</v>
      </c>
      <c r="J422" s="63" t="s">
        <v>53</v>
      </c>
      <c r="K422" s="63" t="s">
        <v>39</v>
      </c>
      <c r="L422" s="63" t="s">
        <v>40</v>
      </c>
      <c r="M422" s="2">
        <f t="shared" si="12"/>
        <v>8</v>
      </c>
      <c r="N422" s="2" t="str">
        <f t="shared" si="13"/>
        <v>julho</v>
      </c>
    </row>
    <row r="423" spans="1:14" x14ac:dyDescent="0.25">
      <c r="A423" s="65">
        <v>1271942</v>
      </c>
      <c r="B423" s="63" t="s">
        <v>36</v>
      </c>
      <c r="C423" s="63" t="s">
        <v>37</v>
      </c>
      <c r="D423" s="61">
        <v>46232</v>
      </c>
      <c r="E423" s="62">
        <v>46232.712500000001</v>
      </c>
      <c r="F423" s="61">
        <v>46252</v>
      </c>
      <c r="G423" s="61">
        <v>46232</v>
      </c>
      <c r="H423" s="62">
        <v>46233</v>
      </c>
      <c r="I423" s="64">
        <v>0.66666666666666663</v>
      </c>
      <c r="J423" s="63" t="s">
        <v>380</v>
      </c>
      <c r="K423" s="63" t="s">
        <v>39</v>
      </c>
      <c r="L423" s="63" t="s">
        <v>40</v>
      </c>
      <c r="M423" s="2">
        <f t="shared" si="12"/>
        <v>1</v>
      </c>
      <c r="N423" s="2" t="str">
        <f t="shared" si="13"/>
        <v>julho</v>
      </c>
    </row>
    <row r="424" spans="1:14" x14ac:dyDescent="0.25">
      <c r="A424" s="33"/>
      <c r="B424" s="38"/>
      <c r="C424" s="38"/>
      <c r="D424" s="34"/>
      <c r="E424" s="35"/>
      <c r="F424" s="34"/>
      <c r="G424" s="34"/>
      <c r="H424" s="34"/>
      <c r="I424" s="37"/>
      <c r="J424" s="38"/>
      <c r="K424" s="36"/>
      <c r="L424" s="36"/>
    </row>
    <row r="425" spans="1:14" x14ac:dyDescent="0.25">
      <c r="A425" s="33"/>
      <c r="B425" s="38"/>
      <c r="C425" s="38"/>
      <c r="D425" s="34"/>
      <c r="E425" s="35"/>
      <c r="F425" s="34"/>
      <c r="G425" s="34"/>
      <c r="H425" s="34"/>
      <c r="I425" s="37"/>
      <c r="J425" s="38"/>
      <c r="K425" s="36"/>
      <c r="L425" s="36"/>
    </row>
    <row r="426" spans="1:14" x14ac:dyDescent="0.25">
      <c r="A426" s="33"/>
      <c r="B426" s="38"/>
      <c r="C426" s="38"/>
      <c r="D426" s="34"/>
      <c r="E426" s="35"/>
      <c r="F426" s="34"/>
      <c r="G426" s="34"/>
      <c r="H426" s="34"/>
      <c r="I426" s="37"/>
      <c r="J426" s="38"/>
      <c r="K426" s="36"/>
      <c r="L426" s="36"/>
    </row>
    <row r="427" spans="1:14" x14ac:dyDescent="0.25">
      <c r="A427" s="33"/>
      <c r="B427" s="38"/>
      <c r="C427" s="38"/>
      <c r="D427" s="34"/>
      <c r="E427" s="35"/>
      <c r="F427" s="34"/>
      <c r="G427" s="34"/>
      <c r="H427" s="34"/>
      <c r="I427" s="37"/>
      <c r="J427" s="38"/>
      <c r="K427" s="36"/>
      <c r="L427" s="36"/>
    </row>
    <row r="428" spans="1:14" x14ac:dyDescent="0.25">
      <c r="A428" s="33"/>
      <c r="B428" s="38"/>
      <c r="C428" s="38"/>
      <c r="D428" s="34"/>
      <c r="E428" s="35"/>
      <c r="F428" s="34"/>
      <c r="G428" s="34"/>
      <c r="H428" s="34"/>
      <c r="I428" s="37"/>
      <c r="J428" s="38"/>
      <c r="K428" s="36"/>
      <c r="L428" s="36"/>
    </row>
    <row r="429" spans="1:14" x14ac:dyDescent="0.25">
      <c r="A429" s="33"/>
      <c r="B429" s="38"/>
      <c r="C429" s="38"/>
      <c r="D429" s="34"/>
      <c r="E429" s="35"/>
      <c r="F429" s="34"/>
      <c r="G429" s="34"/>
      <c r="H429" s="34"/>
      <c r="I429" s="38"/>
      <c r="J429" s="38"/>
      <c r="K429" s="36"/>
      <c r="L429" s="36"/>
    </row>
    <row r="430" spans="1:14" x14ac:dyDescent="0.25">
      <c r="A430" s="33"/>
      <c r="B430" s="38"/>
      <c r="C430" s="38"/>
      <c r="D430" s="34"/>
      <c r="E430" s="35"/>
      <c r="F430" s="34"/>
      <c r="G430" s="34"/>
      <c r="H430" s="34"/>
      <c r="I430" s="37"/>
      <c r="J430" s="38"/>
      <c r="K430" s="36"/>
      <c r="L430" s="36"/>
    </row>
    <row r="431" spans="1:14" x14ac:dyDescent="0.25">
      <c r="A431" s="33"/>
      <c r="B431" s="38"/>
      <c r="C431" s="38"/>
      <c r="D431" s="34"/>
      <c r="E431" s="35"/>
      <c r="F431" s="34"/>
      <c r="G431" s="34"/>
      <c r="H431" s="34"/>
      <c r="I431" s="37"/>
      <c r="J431" s="38"/>
      <c r="K431" s="36"/>
      <c r="L431" s="36"/>
    </row>
    <row r="432" spans="1:14" x14ac:dyDescent="0.25">
      <c r="A432" s="33"/>
      <c r="B432" s="38"/>
      <c r="C432" s="38"/>
      <c r="D432" s="34"/>
      <c r="E432" s="35"/>
      <c r="F432" s="34"/>
      <c r="G432" s="34"/>
      <c r="H432" s="34"/>
      <c r="I432" s="37"/>
      <c r="J432" s="38"/>
      <c r="K432" s="36"/>
      <c r="L432" s="36"/>
    </row>
    <row r="433" spans="1:12" x14ac:dyDescent="0.25">
      <c r="A433" s="33"/>
      <c r="B433" s="38"/>
      <c r="C433" s="38"/>
      <c r="D433" s="34"/>
      <c r="E433" s="35"/>
      <c r="F433" s="34"/>
      <c r="G433" s="34"/>
      <c r="H433" s="34"/>
      <c r="I433" s="37"/>
      <c r="J433" s="38"/>
      <c r="K433" s="36"/>
      <c r="L433" s="36"/>
    </row>
    <row r="434" spans="1:12" x14ac:dyDescent="0.25">
      <c r="A434" s="33"/>
      <c r="B434" s="38"/>
      <c r="C434" s="38"/>
      <c r="D434" s="34"/>
      <c r="E434" s="35"/>
      <c r="F434" s="34"/>
      <c r="G434" s="34"/>
      <c r="H434" s="34"/>
      <c r="I434" s="37"/>
      <c r="J434" s="38"/>
      <c r="K434" s="36"/>
      <c r="L434" s="36"/>
    </row>
    <row r="435" spans="1:12" x14ac:dyDescent="0.25">
      <c r="A435" s="33"/>
      <c r="B435" s="38"/>
      <c r="C435" s="38"/>
      <c r="D435" s="34"/>
      <c r="E435" s="35"/>
      <c r="F435" s="34"/>
      <c r="G435" s="34"/>
      <c r="H435" s="34"/>
      <c r="I435" s="37"/>
      <c r="J435" s="38"/>
      <c r="K435" s="36"/>
      <c r="L435" s="36"/>
    </row>
    <row r="436" spans="1:12" x14ac:dyDescent="0.25">
      <c r="A436" s="39"/>
      <c r="B436" s="44"/>
      <c r="C436" s="44"/>
      <c r="D436" s="40"/>
      <c r="E436" s="41"/>
      <c r="F436" s="40"/>
      <c r="G436" s="40"/>
      <c r="H436" s="40"/>
      <c r="I436" s="42"/>
      <c r="J436" s="44"/>
      <c r="K436" s="43"/>
      <c r="L436" s="43"/>
    </row>
    <row r="437" spans="1:12" x14ac:dyDescent="0.25">
      <c r="A437" s="39"/>
      <c r="B437" s="44"/>
      <c r="C437" s="44"/>
      <c r="D437" s="40"/>
      <c r="E437" s="41"/>
      <c r="F437" s="40"/>
      <c r="G437" s="40"/>
      <c r="H437" s="40"/>
      <c r="I437" s="42"/>
      <c r="J437" s="44"/>
      <c r="K437" s="43"/>
      <c r="L437" s="43"/>
    </row>
    <row r="438" spans="1:12" x14ac:dyDescent="0.25">
      <c r="A438" s="39"/>
      <c r="B438" s="44"/>
      <c r="C438" s="44"/>
      <c r="D438" s="40"/>
      <c r="E438" s="41"/>
      <c r="F438" s="40"/>
      <c r="G438" s="40"/>
      <c r="H438" s="40"/>
      <c r="I438" s="42"/>
      <c r="J438" s="44"/>
      <c r="K438" s="43"/>
      <c r="L438" s="43"/>
    </row>
    <row r="439" spans="1:12" x14ac:dyDescent="0.25">
      <c r="A439" s="39"/>
      <c r="B439" s="44"/>
      <c r="C439" s="44"/>
      <c r="D439" s="40"/>
      <c r="E439" s="41"/>
      <c r="F439" s="40"/>
      <c r="G439" s="40"/>
      <c r="H439" s="40"/>
      <c r="I439" s="42"/>
      <c r="J439" s="44"/>
      <c r="K439" s="43"/>
      <c r="L439" s="43"/>
    </row>
    <row r="440" spans="1:12" x14ac:dyDescent="0.25">
      <c r="A440" s="39"/>
      <c r="B440" s="44"/>
      <c r="C440" s="44"/>
      <c r="D440" s="40"/>
      <c r="E440" s="41"/>
      <c r="F440" s="40"/>
      <c r="G440" s="40"/>
      <c r="H440" s="40"/>
      <c r="I440" s="42"/>
      <c r="J440" s="44"/>
      <c r="K440" s="43"/>
      <c r="L440" s="43"/>
    </row>
    <row r="441" spans="1:12" x14ac:dyDescent="0.25">
      <c r="A441" s="39"/>
      <c r="B441" s="44"/>
      <c r="C441" s="44"/>
      <c r="D441" s="40"/>
      <c r="E441" s="41"/>
      <c r="F441" s="40"/>
      <c r="G441" s="40"/>
      <c r="H441" s="40"/>
      <c r="I441" s="42"/>
      <c r="J441" s="44"/>
      <c r="K441" s="43"/>
      <c r="L441" s="43"/>
    </row>
    <row r="442" spans="1:12" x14ac:dyDescent="0.25">
      <c r="A442" s="39"/>
      <c r="B442" s="44"/>
      <c r="C442" s="44"/>
      <c r="D442" s="40"/>
      <c r="E442" s="41"/>
      <c r="F442" s="40"/>
      <c r="G442" s="40"/>
      <c r="H442" s="40"/>
      <c r="I442" s="42"/>
      <c r="J442" s="44"/>
      <c r="K442" s="43"/>
      <c r="L442" s="43"/>
    </row>
    <row r="443" spans="1:12" x14ac:dyDescent="0.25">
      <c r="A443" s="39"/>
      <c r="B443" s="44"/>
      <c r="C443" s="44"/>
      <c r="D443" s="40"/>
      <c r="E443" s="41"/>
      <c r="F443" s="40"/>
      <c r="G443" s="40"/>
      <c r="H443" s="40"/>
      <c r="I443" s="42"/>
      <c r="J443" s="44"/>
      <c r="K443" s="43"/>
      <c r="L443" s="43"/>
    </row>
    <row r="444" spans="1:12" x14ac:dyDescent="0.25">
      <c r="A444" s="39"/>
      <c r="B444" s="44"/>
      <c r="C444" s="44"/>
      <c r="D444" s="40"/>
      <c r="E444" s="41"/>
      <c r="F444" s="40"/>
      <c r="G444" s="40"/>
      <c r="H444" s="40"/>
      <c r="I444" s="42"/>
      <c r="J444" s="44"/>
      <c r="K444" s="43"/>
      <c r="L444" s="43"/>
    </row>
    <row r="445" spans="1:12" x14ac:dyDescent="0.25">
      <c r="A445" s="39"/>
      <c r="B445" s="44"/>
      <c r="C445" s="44"/>
      <c r="D445" s="40"/>
      <c r="E445" s="41"/>
      <c r="F445" s="40"/>
      <c r="G445" s="40"/>
      <c r="H445" s="40"/>
      <c r="I445" s="42"/>
      <c r="J445" s="44"/>
      <c r="K445" s="43"/>
      <c r="L445" s="43"/>
    </row>
    <row r="446" spans="1:12" x14ac:dyDescent="0.25">
      <c r="A446" s="39"/>
      <c r="B446" s="44"/>
      <c r="C446" s="44"/>
      <c r="D446" s="40"/>
      <c r="E446" s="41"/>
      <c r="F446" s="40"/>
      <c r="G446" s="40"/>
      <c r="H446" s="40"/>
      <c r="I446" s="42"/>
      <c r="J446" s="44"/>
      <c r="K446" s="43"/>
      <c r="L446" s="43"/>
    </row>
    <row r="447" spans="1:12" x14ac:dyDescent="0.25">
      <c r="A447" s="39"/>
      <c r="B447" s="44"/>
      <c r="C447" s="44"/>
      <c r="D447" s="40"/>
      <c r="E447" s="41"/>
      <c r="F447" s="40"/>
      <c r="G447" s="40"/>
      <c r="H447" s="40"/>
      <c r="I447" s="42"/>
      <c r="J447" s="44"/>
      <c r="K447" s="43"/>
      <c r="L447" s="43"/>
    </row>
    <row r="448" spans="1:12" x14ac:dyDescent="0.25">
      <c r="A448" s="39"/>
      <c r="B448" s="44"/>
      <c r="C448" s="44"/>
      <c r="D448" s="40"/>
      <c r="E448" s="41"/>
      <c r="F448" s="40"/>
      <c r="G448" s="40"/>
      <c r="H448" s="40"/>
      <c r="I448" s="42"/>
      <c r="J448" s="44"/>
      <c r="K448" s="43"/>
      <c r="L448" s="43"/>
    </row>
    <row r="449" spans="1:12" x14ac:dyDescent="0.25">
      <c r="A449" s="39"/>
      <c r="B449" s="44"/>
      <c r="C449" s="44"/>
      <c r="D449" s="40"/>
      <c r="E449" s="41"/>
      <c r="F449" s="40"/>
      <c r="G449" s="40"/>
      <c r="H449" s="40"/>
      <c r="I449" s="42"/>
      <c r="J449" s="44"/>
      <c r="K449" s="43"/>
      <c r="L449" s="43"/>
    </row>
    <row r="450" spans="1:12" x14ac:dyDescent="0.25">
      <c r="A450" s="39"/>
      <c r="B450" s="44"/>
      <c r="C450" s="44"/>
      <c r="D450" s="40"/>
      <c r="E450" s="41"/>
      <c r="F450" s="40"/>
      <c r="G450" s="40"/>
      <c r="H450" s="40"/>
      <c r="I450" s="42"/>
      <c r="J450" s="44"/>
      <c r="K450" s="43"/>
      <c r="L450" s="43"/>
    </row>
    <row r="451" spans="1:12" x14ac:dyDescent="0.25">
      <c r="A451" s="39"/>
      <c r="B451" s="44"/>
      <c r="C451" s="44"/>
      <c r="D451" s="40"/>
      <c r="E451" s="41"/>
      <c r="F451" s="40"/>
      <c r="G451" s="40"/>
      <c r="H451" s="40"/>
      <c r="I451" s="42"/>
      <c r="J451" s="44"/>
      <c r="K451" s="43"/>
      <c r="L451" s="43"/>
    </row>
    <row r="452" spans="1:12" x14ac:dyDescent="0.25">
      <c r="A452" s="39"/>
      <c r="B452" s="44"/>
      <c r="C452" s="44"/>
      <c r="D452" s="40"/>
      <c r="E452" s="41"/>
      <c r="F452" s="40"/>
      <c r="G452" s="40"/>
      <c r="H452" s="40"/>
      <c r="I452" s="42"/>
      <c r="J452" s="44"/>
      <c r="K452" s="43"/>
      <c r="L452" s="43"/>
    </row>
    <row r="453" spans="1:12" x14ac:dyDescent="0.25">
      <c r="A453" s="39"/>
      <c r="B453" s="44"/>
      <c r="C453" s="44"/>
      <c r="D453" s="40"/>
      <c r="E453" s="41"/>
      <c r="F453" s="40"/>
      <c r="G453" s="40"/>
      <c r="H453" s="40"/>
      <c r="I453" s="42"/>
      <c r="J453" s="44"/>
      <c r="K453" s="43"/>
      <c r="L453" s="43"/>
    </row>
    <row r="454" spans="1:12" x14ac:dyDescent="0.25">
      <c r="A454" s="39"/>
      <c r="B454" s="44"/>
      <c r="C454" s="44"/>
      <c r="D454" s="40"/>
      <c r="E454" s="41"/>
      <c r="F454" s="40"/>
      <c r="G454" s="40"/>
      <c r="H454" s="40"/>
      <c r="I454" s="42"/>
      <c r="J454" s="44"/>
      <c r="K454" s="43"/>
      <c r="L454" s="43"/>
    </row>
    <row r="455" spans="1:12" x14ac:dyDescent="0.25">
      <c r="A455" s="39"/>
      <c r="B455" s="44"/>
      <c r="C455" s="44"/>
      <c r="D455" s="40"/>
      <c r="E455" s="41"/>
      <c r="F455" s="40"/>
      <c r="G455" s="40"/>
      <c r="H455" s="40"/>
      <c r="I455" s="44"/>
      <c r="J455" s="44"/>
      <c r="K455" s="43"/>
      <c r="L455" s="43"/>
    </row>
    <row r="456" spans="1:12" x14ac:dyDescent="0.25">
      <c r="A456" s="39"/>
      <c r="B456" s="44"/>
      <c r="C456" s="44"/>
      <c r="D456" s="40"/>
      <c r="E456" s="41"/>
      <c r="F456" s="40"/>
      <c r="G456" s="40"/>
      <c r="H456" s="40"/>
      <c r="I456" s="42"/>
      <c r="J456" s="44"/>
      <c r="K456" s="43"/>
      <c r="L456" s="43"/>
    </row>
    <row r="457" spans="1:12" x14ac:dyDescent="0.25">
      <c r="A457" s="39"/>
      <c r="B457" s="44"/>
      <c r="C457" s="44"/>
      <c r="D457" s="40"/>
      <c r="E457" s="41"/>
      <c r="F457" s="40"/>
      <c r="G457" s="40"/>
      <c r="H457" s="40"/>
      <c r="I457" s="42"/>
      <c r="J457" s="44"/>
      <c r="K457" s="43"/>
      <c r="L457" s="43"/>
    </row>
    <row r="458" spans="1:12" x14ac:dyDescent="0.25">
      <c r="A458" s="39"/>
      <c r="B458" s="44"/>
      <c r="C458" s="44"/>
      <c r="D458" s="40"/>
      <c r="E458" s="41"/>
      <c r="F458" s="40"/>
      <c r="G458" s="40"/>
      <c r="H458" s="40"/>
      <c r="I458" s="42"/>
      <c r="J458" s="44"/>
      <c r="K458" s="43"/>
      <c r="L458" s="43"/>
    </row>
    <row r="459" spans="1:12" x14ac:dyDescent="0.25">
      <c r="A459" s="39"/>
      <c r="B459" s="44"/>
      <c r="C459" s="44"/>
      <c r="D459" s="40"/>
      <c r="E459" s="41"/>
      <c r="F459" s="40"/>
      <c r="G459" s="40"/>
      <c r="H459" s="40"/>
      <c r="I459" s="42"/>
      <c r="J459" s="44"/>
      <c r="K459" s="43"/>
      <c r="L459" s="43"/>
    </row>
    <row r="460" spans="1:12" x14ac:dyDescent="0.25">
      <c r="A460" s="39"/>
      <c r="B460" s="44"/>
      <c r="C460" s="44"/>
      <c r="D460" s="40"/>
      <c r="E460" s="41"/>
      <c r="F460" s="40"/>
      <c r="G460" s="40"/>
      <c r="H460" s="40"/>
      <c r="I460" s="42"/>
      <c r="J460" s="44"/>
      <c r="K460" s="43"/>
      <c r="L460" s="43"/>
    </row>
    <row r="461" spans="1:12" x14ac:dyDescent="0.25">
      <c r="A461" s="39"/>
      <c r="B461" s="44"/>
      <c r="C461" s="44"/>
      <c r="D461" s="40"/>
      <c r="E461" s="41"/>
      <c r="F461" s="40"/>
      <c r="G461" s="40"/>
      <c r="H461" s="40"/>
      <c r="I461" s="42"/>
      <c r="J461" s="44"/>
      <c r="K461" s="43"/>
      <c r="L461" s="43"/>
    </row>
    <row r="462" spans="1:12" x14ac:dyDescent="0.25">
      <c r="A462" s="39"/>
      <c r="B462" s="44"/>
      <c r="C462" s="44"/>
      <c r="D462" s="40"/>
      <c r="E462" s="41"/>
      <c r="F462" s="40"/>
      <c r="G462" s="40"/>
      <c r="H462" s="40"/>
      <c r="I462" s="44"/>
      <c r="J462" s="44"/>
      <c r="K462" s="43"/>
      <c r="L462" s="43"/>
    </row>
    <row r="463" spans="1:12" x14ac:dyDescent="0.25">
      <c r="A463" s="39"/>
      <c r="B463" s="44"/>
      <c r="C463" s="44"/>
      <c r="D463" s="40"/>
      <c r="E463" s="41"/>
      <c r="F463" s="40"/>
      <c r="G463" s="40"/>
      <c r="H463" s="40"/>
      <c r="I463" s="42"/>
      <c r="J463" s="44"/>
      <c r="K463" s="43"/>
      <c r="L463" s="43"/>
    </row>
    <row r="464" spans="1:12" x14ac:dyDescent="0.25">
      <c r="A464" s="39"/>
      <c r="B464" s="44"/>
      <c r="C464" s="44"/>
      <c r="D464" s="40"/>
      <c r="E464" s="41"/>
      <c r="F464" s="40"/>
      <c r="G464" s="40"/>
      <c r="H464" s="40"/>
      <c r="I464" s="42"/>
      <c r="J464" s="44"/>
      <c r="K464" s="43"/>
      <c r="L464" s="43"/>
    </row>
    <row r="465" spans="1:12" x14ac:dyDescent="0.25">
      <c r="A465" s="39"/>
      <c r="B465" s="44"/>
      <c r="C465" s="44"/>
      <c r="D465" s="40"/>
      <c r="E465" s="41"/>
      <c r="F465" s="40"/>
      <c r="G465" s="40"/>
      <c r="H465" s="40"/>
      <c r="I465" s="42"/>
      <c r="J465" s="44"/>
      <c r="K465" s="43"/>
      <c r="L465" s="43"/>
    </row>
    <row r="466" spans="1:12" x14ac:dyDescent="0.25">
      <c r="A466" s="39"/>
      <c r="B466" s="44"/>
      <c r="C466" s="44"/>
      <c r="D466" s="40"/>
      <c r="E466" s="41"/>
      <c r="F466" s="40"/>
      <c r="G466" s="40"/>
      <c r="H466" s="40"/>
      <c r="I466" s="42"/>
      <c r="J466" s="44"/>
      <c r="K466" s="43"/>
      <c r="L466" s="43"/>
    </row>
    <row r="467" spans="1:12" x14ac:dyDescent="0.25">
      <c r="A467" s="39"/>
      <c r="B467" s="44"/>
      <c r="C467" s="44"/>
      <c r="D467" s="40"/>
      <c r="E467" s="41"/>
      <c r="F467" s="40"/>
      <c r="G467" s="40"/>
      <c r="H467" s="40"/>
      <c r="I467" s="42"/>
      <c r="J467" s="44"/>
      <c r="K467" s="43"/>
      <c r="L467" s="43"/>
    </row>
    <row r="468" spans="1:12" x14ac:dyDescent="0.25">
      <c r="A468" s="39"/>
      <c r="B468" s="44"/>
      <c r="C468" s="44"/>
      <c r="D468" s="40"/>
      <c r="E468" s="41"/>
      <c r="F468" s="40"/>
      <c r="G468" s="40"/>
      <c r="H468" s="40"/>
      <c r="I468" s="42"/>
      <c r="J468" s="44"/>
      <c r="K468" s="43"/>
      <c r="L468" s="43"/>
    </row>
    <row r="469" spans="1:12" x14ac:dyDescent="0.25">
      <c r="A469" s="39"/>
      <c r="B469" s="44"/>
      <c r="C469" s="44"/>
      <c r="D469" s="40"/>
      <c r="E469" s="41"/>
      <c r="F469" s="40"/>
      <c r="G469" s="40"/>
      <c r="H469" s="40"/>
      <c r="I469" s="42"/>
      <c r="J469" s="44"/>
      <c r="K469" s="43"/>
      <c r="L469" s="43"/>
    </row>
    <row r="470" spans="1:12" x14ac:dyDescent="0.25">
      <c r="A470" s="39"/>
      <c r="B470" s="44"/>
      <c r="C470" s="44"/>
      <c r="D470" s="40"/>
      <c r="E470" s="41"/>
      <c r="F470" s="40"/>
      <c r="G470" s="40"/>
      <c r="H470" s="40"/>
      <c r="I470" s="42"/>
      <c r="J470" s="44"/>
      <c r="K470" s="43"/>
      <c r="L470" s="43"/>
    </row>
    <row r="471" spans="1:12" x14ac:dyDescent="0.25">
      <c r="A471" s="39"/>
      <c r="B471" s="44"/>
      <c r="C471" s="44"/>
      <c r="D471" s="40"/>
      <c r="E471" s="41"/>
      <c r="F471" s="40"/>
      <c r="G471" s="40"/>
      <c r="H471" s="40"/>
      <c r="I471" s="42"/>
      <c r="J471" s="44"/>
      <c r="K471" s="43"/>
      <c r="L471" s="43"/>
    </row>
    <row r="472" spans="1:12" x14ac:dyDescent="0.25">
      <c r="A472" s="39"/>
      <c r="B472" s="44"/>
      <c r="C472" s="44"/>
      <c r="D472" s="40"/>
      <c r="E472" s="41"/>
      <c r="F472" s="40"/>
      <c r="G472" s="40"/>
      <c r="H472" s="40"/>
      <c r="I472" s="42"/>
      <c r="J472" s="44"/>
      <c r="K472" s="43"/>
      <c r="L472" s="43"/>
    </row>
    <row r="473" spans="1:12" x14ac:dyDescent="0.25">
      <c r="A473" s="39"/>
      <c r="B473" s="44"/>
      <c r="C473" s="44"/>
      <c r="D473" s="40"/>
      <c r="E473" s="41"/>
      <c r="F473" s="40"/>
      <c r="G473" s="40"/>
      <c r="H473" s="40"/>
      <c r="I473" s="44"/>
      <c r="J473" s="44"/>
      <c r="K473" s="43"/>
      <c r="L473" s="43"/>
    </row>
    <row r="474" spans="1:12" x14ac:dyDescent="0.25">
      <c r="A474" s="39"/>
      <c r="B474" s="44"/>
      <c r="C474" s="44"/>
      <c r="D474" s="40"/>
      <c r="E474" s="41"/>
      <c r="F474" s="40"/>
      <c r="G474" s="40"/>
      <c r="H474" s="40"/>
      <c r="I474" s="42"/>
      <c r="J474" s="44"/>
      <c r="K474" s="43"/>
      <c r="L474" s="43"/>
    </row>
    <row r="475" spans="1:12" x14ac:dyDescent="0.25">
      <c r="A475" s="39"/>
      <c r="B475" s="44"/>
      <c r="C475" s="44"/>
      <c r="D475" s="40"/>
      <c r="E475" s="41"/>
      <c r="F475" s="40"/>
      <c r="G475" s="40"/>
      <c r="H475" s="40"/>
      <c r="I475" s="42"/>
      <c r="J475" s="44"/>
      <c r="K475" s="43"/>
      <c r="L475" s="43"/>
    </row>
    <row r="476" spans="1:12" x14ac:dyDescent="0.25">
      <c r="A476" s="39"/>
      <c r="B476" s="44"/>
      <c r="C476" s="44"/>
      <c r="D476" s="40"/>
      <c r="E476" s="41"/>
      <c r="F476" s="40"/>
      <c r="G476" s="40"/>
      <c r="H476" s="40"/>
      <c r="I476" s="42"/>
      <c r="J476" s="44"/>
      <c r="K476" s="43"/>
      <c r="L476" s="43"/>
    </row>
    <row r="477" spans="1:12" x14ac:dyDescent="0.25">
      <c r="A477" s="39"/>
      <c r="B477" s="44"/>
      <c r="C477" s="44"/>
      <c r="D477" s="40"/>
      <c r="E477" s="41"/>
      <c r="F477" s="40"/>
      <c r="G477" s="40"/>
      <c r="H477" s="40"/>
      <c r="I477" s="42"/>
      <c r="J477" s="44"/>
      <c r="K477" s="43"/>
      <c r="L477" s="43"/>
    </row>
    <row r="478" spans="1:12" x14ac:dyDescent="0.25">
      <c r="A478" s="39"/>
      <c r="B478" s="44"/>
      <c r="C478" s="44"/>
      <c r="D478" s="40"/>
      <c r="E478" s="41"/>
      <c r="F478" s="40"/>
      <c r="G478" s="40"/>
      <c r="H478" s="40"/>
      <c r="I478" s="42"/>
      <c r="J478" s="44"/>
      <c r="K478" s="43"/>
      <c r="L478" s="43"/>
    </row>
    <row r="479" spans="1:12" x14ac:dyDescent="0.25">
      <c r="A479" s="39"/>
      <c r="B479" s="44"/>
      <c r="C479" s="44"/>
      <c r="D479" s="40"/>
      <c r="E479" s="41"/>
      <c r="F479" s="40"/>
      <c r="G479" s="40"/>
      <c r="H479" s="40"/>
      <c r="I479" s="42"/>
      <c r="J479" s="44"/>
      <c r="K479" s="43"/>
      <c r="L479" s="43"/>
    </row>
    <row r="480" spans="1:12" x14ac:dyDescent="0.25">
      <c r="A480" s="39"/>
      <c r="B480" s="44"/>
      <c r="C480" s="44"/>
      <c r="D480" s="40"/>
      <c r="E480" s="41"/>
      <c r="F480" s="40"/>
      <c r="G480" s="40"/>
      <c r="H480" s="40"/>
      <c r="I480" s="42"/>
      <c r="J480" s="44"/>
      <c r="K480" s="43"/>
      <c r="L480" s="43"/>
    </row>
    <row r="481" spans="1:12" x14ac:dyDescent="0.25">
      <c r="A481" s="39"/>
      <c r="B481" s="44"/>
      <c r="C481" s="44"/>
      <c r="D481" s="40"/>
      <c r="E481" s="41"/>
      <c r="F481" s="40"/>
      <c r="G481" s="40"/>
      <c r="H481" s="40"/>
      <c r="I481" s="42"/>
      <c r="J481" s="44"/>
      <c r="K481" s="43"/>
      <c r="L481" s="43"/>
    </row>
    <row r="482" spans="1:12" x14ac:dyDescent="0.25">
      <c r="A482" s="39"/>
      <c r="B482" s="44"/>
      <c r="C482" s="44"/>
      <c r="D482" s="40"/>
      <c r="E482" s="41"/>
      <c r="F482" s="40"/>
      <c r="G482" s="40"/>
      <c r="H482" s="40"/>
      <c r="I482" s="42"/>
      <c r="J482" s="44"/>
      <c r="K482" s="43"/>
      <c r="L482" s="43"/>
    </row>
    <row r="483" spans="1:12" x14ac:dyDescent="0.25">
      <c r="A483" s="39"/>
      <c r="B483" s="44"/>
      <c r="C483" s="44"/>
      <c r="D483" s="40"/>
      <c r="E483" s="41"/>
      <c r="F483" s="40"/>
      <c r="G483" s="40"/>
      <c r="H483" s="40"/>
      <c r="I483" s="42"/>
      <c r="J483" s="44"/>
      <c r="K483" s="43"/>
      <c r="L483" s="43"/>
    </row>
    <row r="484" spans="1:12" x14ac:dyDescent="0.25">
      <c r="A484" s="39"/>
      <c r="B484" s="44"/>
      <c r="C484" s="44"/>
      <c r="D484" s="40"/>
      <c r="E484" s="41"/>
      <c r="F484" s="40"/>
      <c r="G484" s="40"/>
      <c r="H484" s="40"/>
      <c r="I484" s="42"/>
      <c r="J484" s="44"/>
      <c r="K484" s="43"/>
      <c r="L484" s="43"/>
    </row>
    <row r="485" spans="1:12" x14ac:dyDescent="0.25">
      <c r="A485" s="39"/>
      <c r="B485" s="44"/>
      <c r="C485" s="44"/>
      <c r="D485" s="40"/>
      <c r="E485" s="41"/>
      <c r="F485" s="40"/>
      <c r="G485" s="40"/>
      <c r="H485" s="40"/>
      <c r="I485" s="42"/>
      <c r="J485" s="44"/>
      <c r="K485" s="43"/>
      <c r="L485" s="43"/>
    </row>
    <row r="486" spans="1:12" x14ac:dyDescent="0.25">
      <c r="A486" s="39"/>
      <c r="B486" s="44"/>
      <c r="C486" s="44"/>
      <c r="D486" s="40"/>
      <c r="E486" s="41"/>
      <c r="F486" s="40"/>
      <c r="G486" s="40"/>
      <c r="H486" s="40"/>
      <c r="I486" s="42"/>
      <c r="J486" s="44"/>
      <c r="K486" s="43"/>
      <c r="L486" s="43"/>
    </row>
    <row r="487" spans="1:12" x14ac:dyDescent="0.25">
      <c r="A487" s="39"/>
      <c r="B487" s="44"/>
      <c r="C487" s="44"/>
      <c r="D487" s="40"/>
      <c r="E487" s="41"/>
      <c r="F487" s="40"/>
      <c r="G487" s="40"/>
      <c r="H487" s="40"/>
      <c r="I487" s="42"/>
      <c r="J487" s="44"/>
      <c r="K487" s="43"/>
      <c r="L487" s="43"/>
    </row>
    <row r="488" spans="1:12" x14ac:dyDescent="0.25">
      <c r="A488" s="39"/>
      <c r="B488" s="44"/>
      <c r="C488" s="44"/>
      <c r="D488" s="40"/>
      <c r="E488" s="41"/>
      <c r="F488" s="40"/>
      <c r="G488" s="40"/>
      <c r="H488" s="40"/>
      <c r="I488" s="42"/>
      <c r="J488" s="44"/>
      <c r="K488" s="43"/>
      <c r="L488" s="43"/>
    </row>
    <row r="489" spans="1:12" x14ac:dyDescent="0.25">
      <c r="A489" s="39"/>
      <c r="B489" s="44"/>
      <c r="C489" s="44"/>
      <c r="D489" s="40"/>
      <c r="E489" s="41"/>
      <c r="F489" s="40"/>
      <c r="G489" s="40"/>
      <c r="H489" s="40"/>
      <c r="I489" s="42"/>
      <c r="J489" s="44"/>
      <c r="K489" s="43"/>
      <c r="L489" s="43"/>
    </row>
    <row r="490" spans="1:12" x14ac:dyDescent="0.25">
      <c r="A490" s="39"/>
      <c r="B490" s="44"/>
      <c r="C490" s="44"/>
      <c r="D490" s="40"/>
      <c r="E490" s="41"/>
      <c r="F490" s="40"/>
      <c r="G490" s="40"/>
      <c r="H490" s="40"/>
      <c r="I490" s="42"/>
      <c r="J490" s="44"/>
      <c r="K490" s="43"/>
      <c r="L490" s="43"/>
    </row>
    <row r="491" spans="1:12" x14ac:dyDescent="0.25">
      <c r="A491" s="39"/>
      <c r="B491" s="44"/>
      <c r="C491" s="44"/>
      <c r="D491" s="40"/>
      <c r="E491" s="41"/>
      <c r="F491" s="40"/>
      <c r="G491" s="40"/>
      <c r="H491" s="40"/>
      <c r="I491" s="42"/>
      <c r="J491" s="44"/>
      <c r="K491" s="43"/>
      <c r="L491" s="43"/>
    </row>
    <row r="492" spans="1:12" x14ac:dyDescent="0.25">
      <c r="A492" s="39"/>
      <c r="B492" s="44"/>
      <c r="C492" s="44"/>
      <c r="D492" s="40"/>
      <c r="E492" s="41"/>
      <c r="F492" s="40"/>
      <c r="G492" s="40"/>
      <c r="H492" s="40"/>
      <c r="I492" s="42"/>
      <c r="J492" s="44"/>
      <c r="K492" s="43"/>
      <c r="L492" s="43"/>
    </row>
    <row r="493" spans="1:12" x14ac:dyDescent="0.25">
      <c r="A493" s="39"/>
      <c r="B493" s="44"/>
      <c r="C493" s="44"/>
      <c r="D493" s="40"/>
      <c r="E493" s="41"/>
      <c r="F493" s="40"/>
      <c r="G493" s="40"/>
      <c r="H493" s="40"/>
      <c r="I493" s="42"/>
      <c r="J493" s="44"/>
      <c r="K493" s="43"/>
      <c r="L493" s="43"/>
    </row>
    <row r="494" spans="1:12" x14ac:dyDescent="0.25">
      <c r="A494" s="39"/>
      <c r="B494" s="44"/>
      <c r="C494" s="44"/>
      <c r="D494" s="40"/>
      <c r="E494" s="41"/>
      <c r="F494" s="40"/>
      <c r="G494" s="40"/>
      <c r="H494" s="40"/>
      <c r="I494" s="42"/>
      <c r="J494" s="44"/>
      <c r="K494" s="43"/>
      <c r="L494" s="43"/>
    </row>
    <row r="495" spans="1:12" x14ac:dyDescent="0.25">
      <c r="A495" s="39"/>
      <c r="B495" s="44"/>
      <c r="C495" s="44"/>
      <c r="D495" s="40"/>
      <c r="E495" s="41"/>
      <c r="F495" s="40"/>
      <c r="G495" s="40"/>
      <c r="H495" s="40"/>
      <c r="I495" s="42"/>
      <c r="J495" s="44"/>
      <c r="K495" s="43"/>
      <c r="L495" s="43"/>
    </row>
    <row r="496" spans="1:12" x14ac:dyDescent="0.25">
      <c r="A496" s="39"/>
      <c r="B496" s="44"/>
      <c r="C496" s="44"/>
      <c r="D496" s="40"/>
      <c r="E496" s="41"/>
      <c r="F496" s="40"/>
      <c r="G496" s="40"/>
      <c r="H496" s="40"/>
      <c r="I496" s="42"/>
      <c r="J496" s="44"/>
      <c r="K496" s="43"/>
      <c r="L496" s="43"/>
    </row>
    <row r="497" spans="1:12" x14ac:dyDescent="0.25">
      <c r="A497" s="39"/>
      <c r="B497" s="44"/>
      <c r="C497" s="44"/>
      <c r="D497" s="40"/>
      <c r="E497" s="41"/>
      <c r="F497" s="40"/>
      <c r="G497" s="40"/>
      <c r="H497" s="40"/>
      <c r="I497" s="42"/>
      <c r="J497" s="44"/>
      <c r="K497" s="43"/>
      <c r="L497" s="43"/>
    </row>
    <row r="498" spans="1:12" x14ac:dyDescent="0.25">
      <c r="A498" s="39"/>
      <c r="B498" s="44"/>
      <c r="C498" s="44"/>
      <c r="D498" s="40"/>
      <c r="E498" s="41"/>
      <c r="F498" s="40"/>
      <c r="G498" s="40"/>
      <c r="H498" s="40"/>
      <c r="I498" s="42"/>
      <c r="J498" s="44"/>
      <c r="K498" s="43"/>
      <c r="L498" s="43"/>
    </row>
    <row r="499" spans="1:12" x14ac:dyDescent="0.25">
      <c r="A499" s="39"/>
      <c r="B499" s="44"/>
      <c r="C499" s="44"/>
      <c r="D499" s="40"/>
      <c r="E499" s="41"/>
      <c r="F499" s="40"/>
      <c r="G499" s="40"/>
      <c r="H499" s="40"/>
      <c r="I499" s="42"/>
      <c r="J499" s="44"/>
      <c r="K499" s="43"/>
      <c r="L499" s="43"/>
    </row>
    <row r="500" spans="1:12" x14ac:dyDescent="0.25">
      <c r="A500" s="39"/>
      <c r="B500" s="44"/>
      <c r="C500" s="44"/>
      <c r="D500" s="40"/>
      <c r="E500" s="41"/>
      <c r="F500" s="40"/>
      <c r="G500" s="40"/>
      <c r="H500" s="40"/>
      <c r="I500" s="42"/>
      <c r="J500" s="44"/>
      <c r="K500" s="43"/>
      <c r="L500" s="43"/>
    </row>
    <row r="501" spans="1:12" x14ac:dyDescent="0.25">
      <c r="A501" s="39"/>
      <c r="B501" s="44"/>
      <c r="C501" s="44"/>
      <c r="D501" s="40"/>
      <c r="E501" s="41"/>
      <c r="F501" s="40"/>
      <c r="G501" s="40"/>
      <c r="H501" s="40"/>
      <c r="I501" s="42"/>
      <c r="J501" s="44"/>
      <c r="K501" s="43"/>
      <c r="L501" s="43"/>
    </row>
    <row r="502" spans="1:12" x14ac:dyDescent="0.25">
      <c r="A502" s="39"/>
      <c r="B502" s="44"/>
      <c r="C502" s="44"/>
      <c r="D502" s="40"/>
      <c r="E502" s="41"/>
      <c r="F502" s="40"/>
      <c r="G502" s="40"/>
      <c r="H502" s="40"/>
      <c r="I502" s="42"/>
      <c r="J502" s="44"/>
      <c r="K502" s="43"/>
      <c r="L502" s="43"/>
    </row>
    <row r="503" spans="1:12" x14ac:dyDescent="0.25">
      <c r="A503" s="39"/>
      <c r="B503" s="44"/>
      <c r="C503" s="44"/>
      <c r="D503" s="40"/>
      <c r="E503" s="41"/>
      <c r="F503" s="40"/>
      <c r="G503" s="40"/>
      <c r="H503" s="40"/>
      <c r="I503" s="42"/>
      <c r="J503" s="44"/>
      <c r="K503" s="43"/>
      <c r="L503" s="43"/>
    </row>
    <row r="504" spans="1:12" x14ac:dyDescent="0.25">
      <c r="A504" s="39"/>
      <c r="B504" s="44"/>
      <c r="C504" s="44"/>
      <c r="D504" s="40"/>
      <c r="E504" s="41"/>
      <c r="F504" s="40"/>
      <c r="G504" s="40"/>
      <c r="H504" s="40"/>
      <c r="I504" s="42"/>
      <c r="J504" s="44"/>
      <c r="K504" s="43"/>
      <c r="L504" s="43"/>
    </row>
    <row r="505" spans="1:12" x14ac:dyDescent="0.25">
      <c r="A505" s="39"/>
      <c r="B505" s="44"/>
      <c r="C505" s="44"/>
      <c r="D505" s="40"/>
      <c r="E505" s="41"/>
      <c r="F505" s="40"/>
      <c r="G505" s="40"/>
      <c r="H505" s="40"/>
      <c r="I505" s="42"/>
      <c r="J505" s="44"/>
      <c r="K505" s="43"/>
      <c r="L505" s="43"/>
    </row>
    <row r="506" spans="1:12" x14ac:dyDescent="0.25">
      <c r="A506" s="39"/>
      <c r="B506" s="44"/>
      <c r="C506" s="44"/>
      <c r="D506" s="40"/>
      <c r="E506" s="41"/>
      <c r="F506" s="40"/>
      <c r="G506" s="40"/>
      <c r="H506" s="40"/>
      <c r="I506" s="42"/>
      <c r="J506" s="44"/>
      <c r="K506" s="43"/>
      <c r="L506" s="43"/>
    </row>
    <row r="507" spans="1:12" x14ac:dyDescent="0.25">
      <c r="A507" s="39"/>
      <c r="B507" s="44"/>
      <c r="C507" s="44"/>
      <c r="D507" s="40"/>
      <c r="E507" s="41"/>
      <c r="F507" s="40"/>
      <c r="G507" s="40"/>
      <c r="H507" s="40"/>
      <c r="I507" s="42"/>
      <c r="J507" s="44"/>
      <c r="K507" s="43"/>
      <c r="L507" s="43"/>
    </row>
    <row r="508" spans="1:12" x14ac:dyDescent="0.25">
      <c r="A508" s="39"/>
      <c r="B508" s="44"/>
      <c r="C508" s="44"/>
      <c r="D508" s="40"/>
      <c r="E508" s="41"/>
      <c r="F508" s="40"/>
      <c r="G508" s="40"/>
      <c r="H508" s="40"/>
      <c r="I508" s="42"/>
      <c r="J508" s="44"/>
      <c r="K508" s="43"/>
      <c r="L508" s="43"/>
    </row>
    <row r="509" spans="1:12" x14ac:dyDescent="0.25">
      <c r="D509" s="17"/>
      <c r="E509" s="17"/>
      <c r="F509" s="17"/>
      <c r="G509" s="17"/>
      <c r="H509" s="16"/>
      <c r="I509" s="18"/>
    </row>
    <row r="510" spans="1:12" x14ac:dyDescent="0.25">
      <c r="D510" s="17"/>
      <c r="E510" s="17"/>
      <c r="F510" s="17"/>
      <c r="G510" s="17"/>
      <c r="H510" s="16"/>
    </row>
    <row r="511" spans="1:12" x14ac:dyDescent="0.25">
      <c r="D511" s="17"/>
      <c r="E511" s="17"/>
      <c r="F511" s="17"/>
      <c r="G511" s="17"/>
      <c r="H511" s="16"/>
      <c r="I511" s="18"/>
    </row>
    <row r="512" spans="1:12" x14ac:dyDescent="0.25">
      <c r="D512" s="17"/>
      <c r="E512" s="17"/>
      <c r="F512" s="17"/>
      <c r="G512" s="17"/>
      <c r="H512" s="16"/>
      <c r="I512" s="18"/>
    </row>
    <row r="513" spans="4:9" x14ac:dyDescent="0.25">
      <c r="D513" s="17"/>
      <c r="E513" s="17"/>
      <c r="F513" s="17"/>
      <c r="G513" s="17"/>
      <c r="H513" s="16"/>
    </row>
    <row r="514" spans="4:9" x14ac:dyDescent="0.25">
      <c r="D514" s="17"/>
      <c r="E514" s="17"/>
      <c r="F514" s="17"/>
      <c r="G514" s="17"/>
      <c r="H514" s="16"/>
      <c r="I514" s="18"/>
    </row>
    <row r="515" spans="4:9" x14ac:dyDescent="0.25">
      <c r="D515" s="17"/>
      <c r="E515" s="17"/>
      <c r="F515" s="17"/>
      <c r="G515" s="17"/>
      <c r="H515" s="16"/>
      <c r="I515" s="18"/>
    </row>
    <row r="516" spans="4:9" x14ac:dyDescent="0.25">
      <c r="D516" s="17"/>
      <c r="E516" s="17"/>
      <c r="F516" s="17"/>
      <c r="G516" s="17"/>
      <c r="H516" s="16"/>
    </row>
    <row r="517" spans="4:9" x14ac:dyDescent="0.25">
      <c r="D517" s="17"/>
      <c r="E517" s="17"/>
      <c r="F517" s="17"/>
      <c r="G517" s="17"/>
      <c r="H517" s="16"/>
      <c r="I517" s="18"/>
    </row>
    <row r="518" spans="4:9" x14ac:dyDescent="0.25">
      <c r="D518" s="17"/>
      <c r="E518" s="17"/>
      <c r="F518" s="17"/>
      <c r="G518" s="17"/>
      <c r="H518" s="16"/>
      <c r="I518" s="18"/>
    </row>
    <row r="519" spans="4:9" x14ac:dyDescent="0.25">
      <c r="D519" s="17"/>
      <c r="E519" s="17"/>
      <c r="F519" s="17"/>
      <c r="G519" s="17"/>
      <c r="H519" s="16"/>
      <c r="I519" s="18"/>
    </row>
    <row r="520" spans="4:9" x14ac:dyDescent="0.25">
      <c r="D520" s="17"/>
      <c r="E520" s="17"/>
      <c r="F520" s="17"/>
      <c r="G520" s="17"/>
      <c r="H520" s="16"/>
      <c r="I520" s="18"/>
    </row>
    <row r="521" spans="4:9" x14ac:dyDescent="0.25">
      <c r="D521" s="17"/>
      <c r="E521" s="17"/>
      <c r="F521" s="17"/>
      <c r="G521" s="17"/>
      <c r="H521" s="16"/>
      <c r="I521" s="18"/>
    </row>
    <row r="522" spans="4:9" x14ac:dyDescent="0.25">
      <c r="D522" s="17"/>
      <c r="E522" s="17"/>
      <c r="F522" s="17"/>
      <c r="G522" s="17"/>
      <c r="H522" s="16"/>
      <c r="I522" s="18"/>
    </row>
    <row r="523" spans="4:9" x14ac:dyDescent="0.25">
      <c r="D523" s="17"/>
      <c r="E523" s="17"/>
      <c r="F523" s="17"/>
      <c r="G523" s="17"/>
      <c r="H523" s="16"/>
      <c r="I523" s="18"/>
    </row>
    <row r="524" spans="4:9" x14ac:dyDescent="0.25">
      <c r="D524" s="17"/>
      <c r="E524" s="17"/>
      <c r="F524" s="17"/>
      <c r="G524" s="17"/>
      <c r="H524" s="16"/>
      <c r="I524" s="18"/>
    </row>
    <row r="525" spans="4:9" x14ac:dyDescent="0.25">
      <c r="D525" s="17"/>
      <c r="E525" s="17"/>
      <c r="F525" s="17"/>
      <c r="G525" s="17"/>
      <c r="H525" s="16"/>
      <c r="I525" s="18"/>
    </row>
    <row r="526" spans="4:9" x14ac:dyDescent="0.25">
      <c r="D526" s="17"/>
      <c r="E526" s="17"/>
      <c r="F526" s="17"/>
      <c r="G526" s="17"/>
      <c r="H526" s="16"/>
      <c r="I526" s="18"/>
    </row>
    <row r="527" spans="4:9" x14ac:dyDescent="0.25">
      <c r="D527" s="17"/>
      <c r="E527" s="17"/>
      <c r="F527" s="17"/>
      <c r="G527" s="17"/>
      <c r="H527" s="16"/>
      <c r="I527" s="18"/>
    </row>
    <row r="528" spans="4:9" x14ac:dyDescent="0.25">
      <c r="D528" s="17"/>
      <c r="E528" s="17"/>
      <c r="F528" s="17"/>
      <c r="G528" s="17"/>
      <c r="H528" s="16"/>
      <c r="I528" s="18"/>
    </row>
    <row r="529" spans="4:9" x14ac:dyDescent="0.25">
      <c r="D529" s="17"/>
      <c r="E529" s="17"/>
      <c r="F529" s="17"/>
      <c r="G529" s="17"/>
      <c r="H529" s="16"/>
      <c r="I529" s="18"/>
    </row>
    <row r="530" spans="4:9" x14ac:dyDescent="0.25">
      <c r="D530" s="17"/>
      <c r="E530" s="17"/>
      <c r="F530" s="17"/>
      <c r="G530" s="17"/>
      <c r="H530" s="16"/>
      <c r="I530" s="18"/>
    </row>
    <row r="531" spans="4:9" x14ac:dyDescent="0.25">
      <c r="D531" s="17"/>
      <c r="E531" s="17"/>
      <c r="F531" s="17"/>
      <c r="G531" s="17"/>
      <c r="H531" s="16"/>
      <c r="I531" s="18"/>
    </row>
    <row r="532" spans="4:9" x14ac:dyDescent="0.25">
      <c r="D532" s="17"/>
      <c r="E532" s="17"/>
      <c r="F532" s="17"/>
      <c r="G532" s="17"/>
      <c r="H532" s="16"/>
      <c r="I532" s="18"/>
    </row>
    <row r="533" spans="4:9" x14ac:dyDescent="0.25">
      <c r="D533" s="17"/>
      <c r="E533" s="17"/>
      <c r="F533" s="17"/>
      <c r="G533" s="17"/>
      <c r="H533" s="16"/>
      <c r="I533" s="18"/>
    </row>
    <row r="534" spans="4:9" x14ac:dyDescent="0.25">
      <c r="D534" s="17"/>
      <c r="E534" s="17"/>
      <c r="F534" s="17"/>
      <c r="G534" s="17"/>
      <c r="H534" s="16"/>
      <c r="I534" s="18"/>
    </row>
    <row r="535" spans="4:9" x14ac:dyDescent="0.25">
      <c r="D535" s="17"/>
      <c r="E535" s="17"/>
      <c r="F535" s="17"/>
      <c r="G535" s="17"/>
      <c r="H535" s="16"/>
      <c r="I535" s="18"/>
    </row>
    <row r="536" spans="4:9" x14ac:dyDescent="0.25">
      <c r="D536" s="17"/>
      <c r="E536" s="17"/>
      <c r="F536" s="17"/>
      <c r="G536" s="17"/>
      <c r="H536" s="16"/>
      <c r="I536" s="18"/>
    </row>
    <row r="537" spans="4:9" x14ac:dyDescent="0.25">
      <c r="D537" s="17"/>
      <c r="E537" s="17"/>
      <c r="F537" s="17"/>
      <c r="G537" s="17"/>
      <c r="H537" s="16"/>
      <c r="I537" s="18"/>
    </row>
    <row r="538" spans="4:9" x14ac:dyDescent="0.25">
      <c r="D538" s="17"/>
      <c r="E538" s="17"/>
      <c r="F538" s="17"/>
      <c r="G538" s="17"/>
      <c r="H538" s="16"/>
      <c r="I538" s="18"/>
    </row>
    <row r="539" spans="4:9" x14ac:dyDescent="0.25">
      <c r="D539" s="17"/>
      <c r="E539" s="17"/>
      <c r="F539" s="17"/>
      <c r="G539" s="17"/>
      <c r="H539" s="16"/>
      <c r="I539" s="18"/>
    </row>
    <row r="540" spans="4:9" x14ac:dyDescent="0.25">
      <c r="D540" s="17"/>
      <c r="E540" s="17"/>
      <c r="F540" s="17"/>
      <c r="G540" s="17"/>
      <c r="H540" s="16"/>
      <c r="I540" s="18"/>
    </row>
    <row r="541" spans="4:9" x14ac:dyDescent="0.25">
      <c r="D541" s="17"/>
      <c r="E541" s="17"/>
      <c r="F541" s="17"/>
      <c r="G541" s="17"/>
      <c r="H541" s="16"/>
      <c r="I541" s="18"/>
    </row>
    <row r="542" spans="4:9" x14ac:dyDescent="0.25">
      <c r="D542" s="17"/>
      <c r="E542" s="17"/>
      <c r="F542" s="17"/>
      <c r="G542" s="17"/>
      <c r="H542" s="16"/>
      <c r="I542" s="18"/>
    </row>
    <row r="543" spans="4:9" x14ac:dyDescent="0.25">
      <c r="D543" s="17"/>
      <c r="E543" s="17"/>
      <c r="F543" s="17"/>
      <c r="G543" s="17"/>
      <c r="H543" s="16"/>
      <c r="I543" s="18"/>
    </row>
    <row r="544" spans="4:9" x14ac:dyDescent="0.25">
      <c r="D544" s="17"/>
      <c r="E544" s="17"/>
      <c r="F544" s="17"/>
      <c r="G544" s="17"/>
      <c r="H544" s="16"/>
      <c r="I544" s="18"/>
    </row>
    <row r="545" spans="1:12" x14ac:dyDescent="0.25">
      <c r="D545" s="17"/>
      <c r="E545" s="17"/>
      <c r="F545" s="17"/>
      <c r="G545" s="17"/>
      <c r="H545" s="16"/>
      <c r="I545" s="18"/>
    </row>
    <row r="546" spans="1:12" x14ac:dyDescent="0.25">
      <c r="D546" s="17"/>
      <c r="E546" s="17"/>
      <c r="F546" s="17"/>
      <c r="G546" s="17"/>
      <c r="H546" s="16"/>
      <c r="I546" s="18"/>
    </row>
    <row r="547" spans="1:12" x14ac:dyDescent="0.25">
      <c r="D547" s="17"/>
      <c r="E547" s="17"/>
      <c r="F547" s="17"/>
      <c r="G547" s="17"/>
      <c r="H547" s="16"/>
      <c r="I547" s="18"/>
    </row>
    <row r="548" spans="1:12" x14ac:dyDescent="0.25">
      <c r="D548" s="17"/>
      <c r="E548" s="17"/>
      <c r="F548" s="17"/>
      <c r="G548" s="17"/>
      <c r="H548" s="16"/>
      <c r="I548" s="18"/>
    </row>
    <row r="549" spans="1:12" x14ac:dyDescent="0.25">
      <c r="D549" s="17"/>
      <c r="E549" s="17"/>
      <c r="F549" s="17"/>
      <c r="G549" s="17"/>
      <c r="H549" s="16"/>
      <c r="I549" s="18"/>
    </row>
    <row r="550" spans="1:12" x14ac:dyDescent="0.25">
      <c r="D550" s="17"/>
      <c r="E550" s="17"/>
      <c r="F550" s="17"/>
      <c r="G550" s="17"/>
      <c r="H550" s="16"/>
      <c r="I550" s="18"/>
    </row>
    <row r="551" spans="1:12" x14ac:dyDescent="0.25">
      <c r="D551" s="17"/>
      <c r="E551" s="17"/>
      <c r="F551" s="17"/>
      <c r="G551" s="17"/>
      <c r="H551" s="16"/>
      <c r="I551" s="18"/>
    </row>
    <row r="552" spans="1:12" x14ac:dyDescent="0.25">
      <c r="D552" s="17"/>
      <c r="E552" s="17"/>
      <c r="F552" s="17"/>
      <c r="G552" s="17"/>
      <c r="H552" s="16"/>
      <c r="I552" s="18"/>
    </row>
    <row r="553" spans="1:12" x14ac:dyDescent="0.25">
      <c r="D553" s="17"/>
      <c r="E553" s="17"/>
      <c r="F553" s="17"/>
      <c r="G553" s="17"/>
      <c r="H553" s="16"/>
      <c r="I553" s="18"/>
    </row>
    <row r="554" spans="1:12" x14ac:dyDescent="0.25">
      <c r="D554" s="17"/>
      <c r="E554" s="17"/>
      <c r="F554" s="17"/>
      <c r="G554" s="17"/>
      <c r="H554" s="16"/>
      <c r="I554" s="18"/>
    </row>
    <row r="555" spans="1:12" x14ac:dyDescent="0.25">
      <c r="D555" s="17"/>
      <c r="E555" s="17"/>
      <c r="F555" s="17"/>
      <c r="G555" s="17"/>
      <c r="H555" s="16"/>
      <c r="I555" s="18"/>
    </row>
    <row r="556" spans="1:12" x14ac:dyDescent="0.25">
      <c r="D556" s="17"/>
      <c r="E556" s="17"/>
      <c r="F556" s="17"/>
      <c r="G556" s="17"/>
      <c r="H556" s="16"/>
      <c r="I556" s="18"/>
    </row>
    <row r="557" spans="1:12" x14ac:dyDescent="0.25">
      <c r="A557" s="39"/>
      <c r="B557" s="44"/>
      <c r="C557" s="44"/>
      <c r="D557" s="44"/>
      <c r="E557" s="41"/>
      <c r="F557" s="40"/>
      <c r="G557" s="40"/>
      <c r="H557" s="40"/>
      <c r="I557" s="18"/>
      <c r="J557" s="44"/>
      <c r="K557" s="43"/>
      <c r="L557" s="44"/>
    </row>
    <row r="558" spans="1:12" x14ac:dyDescent="0.25">
      <c r="A558" s="39"/>
      <c r="B558" s="44"/>
      <c r="C558" s="44"/>
      <c r="D558" s="44"/>
      <c r="E558" s="41"/>
      <c r="F558" s="40"/>
      <c r="G558" s="40"/>
      <c r="H558" s="40"/>
      <c r="I558" s="18"/>
      <c r="J558" s="44"/>
      <c r="K558" s="43"/>
      <c r="L558" s="44"/>
    </row>
    <row r="559" spans="1:12" x14ac:dyDescent="0.25">
      <c r="A559" s="39"/>
      <c r="B559" s="44"/>
      <c r="C559" s="44"/>
      <c r="D559" s="44"/>
      <c r="E559" s="41"/>
      <c r="F559" s="40"/>
      <c r="G559" s="40"/>
      <c r="H559" s="40"/>
      <c r="I559" s="18"/>
      <c r="J559" s="44"/>
      <c r="K559" s="43"/>
      <c r="L559" s="44"/>
    </row>
    <row r="560" spans="1:12" x14ac:dyDescent="0.25">
      <c r="A560" s="39"/>
      <c r="B560" s="44"/>
      <c r="C560" s="44"/>
      <c r="D560" s="44"/>
      <c r="E560" s="41"/>
      <c r="F560" s="40"/>
      <c r="G560" s="40"/>
      <c r="H560" s="40"/>
      <c r="I560" s="18"/>
      <c r="J560" s="44"/>
      <c r="K560" s="43"/>
      <c r="L560" s="44"/>
    </row>
    <row r="561" spans="1:12" x14ac:dyDescent="0.25">
      <c r="A561" s="39"/>
      <c r="B561" s="44"/>
      <c r="C561" s="44"/>
      <c r="D561" s="44"/>
      <c r="E561" s="41"/>
      <c r="F561" s="40"/>
      <c r="G561" s="40"/>
      <c r="H561" s="40"/>
      <c r="J561" s="44"/>
      <c r="K561" s="43"/>
      <c r="L561" s="44"/>
    </row>
    <row r="562" spans="1:12" x14ac:dyDescent="0.25">
      <c r="A562" s="39"/>
      <c r="B562" s="44"/>
      <c r="C562" s="44"/>
      <c r="D562" s="44"/>
      <c r="E562" s="41"/>
      <c r="F562" s="40"/>
      <c r="G562" s="40"/>
      <c r="H562" s="40"/>
      <c r="I562" s="18"/>
      <c r="J562" s="44"/>
      <c r="K562" s="43"/>
      <c r="L562" s="44"/>
    </row>
    <row r="563" spans="1:12" x14ac:dyDescent="0.25">
      <c r="A563" s="39"/>
      <c r="B563" s="44"/>
      <c r="C563" s="44"/>
      <c r="D563" s="44"/>
      <c r="E563" s="41"/>
      <c r="F563" s="40"/>
      <c r="G563" s="40"/>
      <c r="H563" s="40"/>
      <c r="I563" s="18"/>
      <c r="J563" s="44"/>
      <c r="K563" s="43"/>
      <c r="L563" s="44"/>
    </row>
    <row r="564" spans="1:12" x14ac:dyDescent="0.25">
      <c r="A564" s="39"/>
      <c r="B564" s="44"/>
      <c r="C564" s="44"/>
      <c r="D564" s="44"/>
      <c r="E564" s="41"/>
      <c r="F564" s="40"/>
      <c r="G564" s="40"/>
      <c r="H564" s="40"/>
      <c r="I564" s="18"/>
      <c r="J564" s="44"/>
      <c r="K564" s="43"/>
      <c r="L564" s="44"/>
    </row>
    <row r="565" spans="1:12" x14ac:dyDescent="0.25">
      <c r="A565" s="39"/>
      <c r="B565" s="44"/>
      <c r="C565" s="44"/>
      <c r="D565" s="44"/>
      <c r="E565" s="41"/>
      <c r="F565" s="40"/>
      <c r="G565" s="40"/>
      <c r="H565" s="40"/>
      <c r="I565" s="18"/>
      <c r="J565" s="44"/>
      <c r="K565" s="43"/>
      <c r="L565" s="44"/>
    </row>
    <row r="566" spans="1:12" x14ac:dyDescent="0.25">
      <c r="A566" s="39"/>
      <c r="B566" s="44"/>
      <c r="C566" s="44"/>
      <c r="D566" s="44"/>
      <c r="E566" s="41"/>
      <c r="F566" s="40"/>
      <c r="G566" s="40"/>
      <c r="H566" s="40"/>
      <c r="I566" s="18"/>
      <c r="J566" s="44"/>
      <c r="K566" s="43"/>
      <c r="L566" s="44"/>
    </row>
    <row r="567" spans="1:12" x14ac:dyDescent="0.25">
      <c r="A567" s="39"/>
      <c r="B567" s="44"/>
      <c r="C567" s="44"/>
      <c r="D567" s="44"/>
      <c r="E567" s="41"/>
      <c r="F567" s="40"/>
      <c r="G567" s="40"/>
      <c r="H567" s="40"/>
      <c r="I567" s="18"/>
      <c r="J567" s="44"/>
      <c r="K567" s="43"/>
      <c r="L567" s="44"/>
    </row>
    <row r="568" spans="1:12" x14ac:dyDescent="0.25">
      <c r="A568" s="39"/>
      <c r="B568" s="44"/>
      <c r="C568" s="44"/>
      <c r="D568" s="44"/>
      <c r="E568" s="41"/>
      <c r="F568" s="40"/>
      <c r="G568" s="40"/>
      <c r="H568" s="40"/>
      <c r="I568" s="18"/>
      <c r="J568" s="44"/>
      <c r="K568" s="43"/>
      <c r="L568" s="44"/>
    </row>
    <row r="569" spans="1:12" x14ac:dyDescent="0.25">
      <c r="A569" s="39"/>
      <c r="B569" s="44"/>
      <c r="C569" s="44"/>
      <c r="D569" s="44"/>
      <c r="E569" s="41"/>
      <c r="F569" s="40"/>
      <c r="G569" s="40"/>
      <c r="H569" s="40"/>
      <c r="I569" s="18"/>
      <c r="J569" s="44"/>
      <c r="K569" s="43"/>
      <c r="L569" s="44"/>
    </row>
    <row r="570" spans="1:12" x14ac:dyDescent="0.25">
      <c r="A570" s="39"/>
      <c r="B570" s="44"/>
      <c r="C570" s="44"/>
      <c r="D570" s="44"/>
      <c r="E570" s="41"/>
      <c r="F570" s="40"/>
      <c r="G570" s="40"/>
      <c r="H570" s="40"/>
      <c r="I570" s="18"/>
      <c r="J570" s="44"/>
      <c r="K570" s="43"/>
      <c r="L570" s="44"/>
    </row>
    <row r="571" spans="1:12" x14ac:dyDescent="0.25">
      <c r="A571" s="39"/>
      <c r="B571" s="44"/>
      <c r="C571" s="44"/>
      <c r="D571" s="44"/>
      <c r="E571" s="41"/>
      <c r="F571" s="40"/>
      <c r="G571" s="40"/>
      <c r="H571" s="40"/>
      <c r="I571" s="18"/>
      <c r="J571" s="44"/>
      <c r="K571" s="43"/>
      <c r="L571" s="44"/>
    </row>
    <row r="572" spans="1:12" x14ac:dyDescent="0.25">
      <c r="A572" s="39"/>
      <c r="B572" s="44"/>
      <c r="C572" s="44"/>
      <c r="D572" s="44"/>
      <c r="E572" s="41"/>
      <c r="F572" s="40"/>
      <c r="G572" s="40"/>
      <c r="H572" s="40"/>
      <c r="I572" s="18"/>
      <c r="J572" s="44"/>
      <c r="K572" s="43"/>
      <c r="L572" s="44"/>
    </row>
    <row r="573" spans="1:12" x14ac:dyDescent="0.25">
      <c r="A573" s="39"/>
      <c r="B573" s="44"/>
      <c r="C573" s="44"/>
      <c r="D573" s="44"/>
      <c r="E573" s="41"/>
      <c r="F573" s="40"/>
      <c r="G573" s="40"/>
      <c r="H573" s="40"/>
      <c r="I573" s="18"/>
      <c r="J573" s="44"/>
      <c r="K573" s="43"/>
      <c r="L573" s="44"/>
    </row>
    <row r="574" spans="1:12" x14ac:dyDescent="0.25">
      <c r="A574" s="39"/>
      <c r="B574" s="44"/>
      <c r="C574" s="44"/>
      <c r="D574" s="44"/>
      <c r="E574" s="41"/>
      <c r="F574" s="40"/>
      <c r="G574" s="40"/>
      <c r="H574" s="40"/>
      <c r="I574" s="18"/>
      <c r="J574" s="44"/>
      <c r="K574" s="43"/>
      <c r="L574" s="44"/>
    </row>
    <row r="575" spans="1:12" x14ac:dyDescent="0.25">
      <c r="A575" s="39"/>
      <c r="B575" s="44"/>
      <c r="C575" s="44"/>
      <c r="D575" s="44"/>
      <c r="E575" s="41"/>
      <c r="F575" s="40"/>
      <c r="G575" s="40"/>
      <c r="H575" s="40"/>
      <c r="I575" s="18"/>
      <c r="J575" s="44"/>
      <c r="K575" s="43"/>
      <c r="L575" s="44"/>
    </row>
    <row r="576" spans="1:12" x14ac:dyDescent="0.25">
      <c r="A576" s="39"/>
      <c r="B576" s="44"/>
      <c r="C576" s="44"/>
      <c r="D576" s="44"/>
      <c r="E576" s="41"/>
      <c r="F576" s="40"/>
      <c r="G576" s="40"/>
      <c r="H576" s="40"/>
      <c r="I576" s="18"/>
      <c r="J576" s="44"/>
      <c r="K576" s="43"/>
      <c r="L576" s="44"/>
    </row>
    <row r="577" spans="1:12" x14ac:dyDescent="0.25">
      <c r="A577" s="39"/>
      <c r="B577" s="44"/>
      <c r="C577" s="44"/>
      <c r="D577" s="44"/>
      <c r="E577" s="41"/>
      <c r="F577" s="40"/>
      <c r="G577" s="40"/>
      <c r="H577" s="40"/>
      <c r="J577" s="44"/>
      <c r="K577" s="43"/>
      <c r="L577" s="44"/>
    </row>
    <row r="578" spans="1:12" x14ac:dyDescent="0.25">
      <c r="A578" s="39"/>
      <c r="B578" s="44"/>
      <c r="C578" s="44"/>
      <c r="D578" s="44"/>
      <c r="E578" s="41"/>
      <c r="F578" s="40"/>
      <c r="G578" s="40"/>
      <c r="H578" s="40"/>
      <c r="I578" s="18"/>
      <c r="J578" s="44"/>
      <c r="K578" s="43"/>
      <c r="L578" s="44"/>
    </row>
    <row r="579" spans="1:12" x14ac:dyDescent="0.25">
      <c r="A579" s="39"/>
      <c r="B579" s="44"/>
      <c r="C579" s="44"/>
      <c r="D579" s="44"/>
      <c r="E579" s="41"/>
      <c r="F579" s="40"/>
      <c r="G579" s="40"/>
      <c r="H579" s="40"/>
      <c r="I579" s="18"/>
      <c r="J579" s="44"/>
      <c r="K579" s="43"/>
      <c r="L579" s="44"/>
    </row>
    <row r="580" spans="1:12" x14ac:dyDescent="0.25">
      <c r="A580" s="39"/>
      <c r="B580" s="44"/>
      <c r="C580" s="44"/>
      <c r="D580" s="44"/>
      <c r="E580" s="41"/>
      <c r="F580" s="40"/>
      <c r="G580" s="40"/>
      <c r="H580" s="40"/>
      <c r="I580" s="18"/>
      <c r="J580" s="44"/>
      <c r="K580" s="43"/>
      <c r="L580" s="44"/>
    </row>
    <row r="581" spans="1:12" x14ac:dyDescent="0.25">
      <c r="A581" s="39"/>
      <c r="B581" s="44"/>
      <c r="C581" s="44"/>
      <c r="D581" s="44"/>
      <c r="E581" s="41"/>
      <c r="F581" s="40"/>
      <c r="G581" s="40"/>
      <c r="H581" s="40"/>
      <c r="J581" s="44"/>
      <c r="K581" s="43"/>
      <c r="L581" s="44"/>
    </row>
    <row r="582" spans="1:12" x14ac:dyDescent="0.25">
      <c r="A582" s="39"/>
      <c r="B582" s="44"/>
      <c r="C582" s="44"/>
      <c r="D582" s="44"/>
      <c r="E582" s="41"/>
      <c r="F582" s="40"/>
      <c r="G582" s="40"/>
      <c r="H582" s="40"/>
      <c r="I582" s="18"/>
      <c r="J582" s="44"/>
      <c r="K582" s="43"/>
      <c r="L582" s="44"/>
    </row>
    <row r="583" spans="1:12" x14ac:dyDescent="0.25">
      <c r="A583" s="39"/>
      <c r="B583" s="44"/>
      <c r="C583" s="44"/>
      <c r="D583" s="44"/>
      <c r="E583" s="41"/>
      <c r="F583" s="40"/>
      <c r="G583" s="40"/>
      <c r="H583" s="40"/>
      <c r="I583" s="18"/>
      <c r="J583" s="44"/>
      <c r="K583" s="43"/>
      <c r="L583" s="44"/>
    </row>
    <row r="584" spans="1:12" x14ac:dyDescent="0.25">
      <c r="A584" s="39"/>
      <c r="B584" s="44"/>
      <c r="C584" s="44"/>
      <c r="D584" s="44"/>
      <c r="E584" s="41"/>
      <c r="F584" s="40"/>
      <c r="G584" s="40"/>
      <c r="H584" s="40"/>
      <c r="J584" s="44"/>
      <c r="K584" s="43"/>
      <c r="L584" s="44"/>
    </row>
    <row r="585" spans="1:12" x14ac:dyDescent="0.25">
      <c r="A585" s="39"/>
      <c r="B585" s="44"/>
      <c r="C585" s="44"/>
      <c r="D585" s="44"/>
      <c r="E585" s="41"/>
      <c r="F585" s="40"/>
      <c r="G585" s="40"/>
      <c r="H585" s="40"/>
      <c r="I585" s="18"/>
      <c r="J585" s="44"/>
      <c r="K585" s="43"/>
      <c r="L585" s="44"/>
    </row>
    <row r="586" spans="1:12" x14ac:dyDescent="0.25">
      <c r="A586" s="39"/>
      <c r="B586" s="44"/>
      <c r="C586" s="44"/>
      <c r="D586" s="44"/>
      <c r="E586" s="41"/>
      <c r="F586" s="40"/>
      <c r="G586" s="40"/>
      <c r="H586" s="40"/>
      <c r="I586" s="18"/>
      <c r="J586" s="44"/>
      <c r="K586" s="43"/>
      <c r="L586" s="44"/>
    </row>
    <row r="587" spans="1:12" x14ac:dyDescent="0.25">
      <c r="A587" s="39"/>
      <c r="B587" s="44"/>
      <c r="C587" s="44"/>
      <c r="D587" s="44"/>
      <c r="E587" s="41"/>
      <c r="F587" s="40"/>
      <c r="G587" s="40"/>
      <c r="H587" s="40"/>
      <c r="I587" s="18"/>
      <c r="J587" s="44"/>
      <c r="K587" s="43"/>
      <c r="L587" s="44"/>
    </row>
    <row r="588" spans="1:12" x14ac:dyDescent="0.25">
      <c r="A588" s="39"/>
      <c r="B588" s="44"/>
      <c r="C588" s="44"/>
      <c r="D588" s="44"/>
      <c r="E588" s="41"/>
      <c r="F588" s="40"/>
      <c r="G588" s="40"/>
      <c r="H588" s="40"/>
      <c r="J588" s="44"/>
      <c r="K588" s="43"/>
      <c r="L588" s="44"/>
    </row>
    <row r="589" spans="1:12" x14ac:dyDescent="0.25">
      <c r="A589" s="39"/>
      <c r="B589" s="44"/>
      <c r="C589" s="44"/>
      <c r="D589" s="44"/>
      <c r="E589" s="41"/>
      <c r="F589" s="40"/>
      <c r="G589" s="40"/>
      <c r="H589" s="40"/>
      <c r="I589" s="18"/>
      <c r="J589" s="44"/>
      <c r="K589" s="43"/>
      <c r="L589" s="44"/>
    </row>
    <row r="590" spans="1:12" x14ac:dyDescent="0.25">
      <c r="A590" s="39"/>
      <c r="B590" s="44"/>
      <c r="C590" s="44"/>
      <c r="D590" s="44"/>
      <c r="E590" s="41"/>
      <c r="F590" s="40"/>
      <c r="G590" s="40"/>
      <c r="H590" s="40"/>
      <c r="I590" s="18"/>
      <c r="J590" s="44"/>
      <c r="K590" s="43"/>
      <c r="L590" s="44"/>
    </row>
    <row r="591" spans="1:12" x14ac:dyDescent="0.25">
      <c r="A591" s="39"/>
      <c r="B591" s="44"/>
      <c r="C591" s="44"/>
      <c r="D591" s="44"/>
      <c r="E591" s="41"/>
      <c r="F591" s="40"/>
      <c r="G591" s="40"/>
      <c r="H591" s="40"/>
      <c r="I591" s="18"/>
      <c r="J591" s="44"/>
      <c r="K591" s="43"/>
      <c r="L591" s="44"/>
    </row>
    <row r="592" spans="1:12" x14ac:dyDescent="0.25">
      <c r="A592" s="39"/>
      <c r="B592" s="44"/>
      <c r="C592" s="44"/>
      <c r="D592" s="44"/>
      <c r="E592" s="41"/>
      <c r="F592" s="40"/>
      <c r="G592" s="40"/>
      <c r="H592" s="40"/>
      <c r="I592" s="18"/>
      <c r="J592" s="44"/>
      <c r="K592" s="43"/>
      <c r="L592" s="44"/>
    </row>
    <row r="593" spans="1:12" x14ac:dyDescent="0.25">
      <c r="A593" s="39"/>
      <c r="B593" s="44"/>
      <c r="C593" s="44"/>
      <c r="D593" s="44"/>
      <c r="E593" s="41"/>
      <c r="F593" s="40"/>
      <c r="G593" s="40"/>
      <c r="H593" s="40"/>
      <c r="I593" s="18"/>
      <c r="J593" s="44"/>
      <c r="K593" s="43"/>
      <c r="L593" s="44"/>
    </row>
    <row r="594" spans="1:12" x14ac:dyDescent="0.25">
      <c r="A594" s="39"/>
      <c r="B594" s="44"/>
      <c r="C594" s="44"/>
      <c r="D594" s="44"/>
      <c r="E594" s="41"/>
      <c r="F594" s="40"/>
      <c r="G594" s="40"/>
      <c r="H594" s="40"/>
      <c r="I594" s="18"/>
      <c r="J594" s="44"/>
      <c r="K594" s="43"/>
      <c r="L594" s="44"/>
    </row>
    <row r="595" spans="1:12" x14ac:dyDescent="0.25">
      <c r="A595" s="39"/>
      <c r="B595" s="44"/>
      <c r="C595" s="44"/>
      <c r="D595" s="44"/>
      <c r="E595" s="41"/>
      <c r="F595" s="40"/>
      <c r="G595" s="40"/>
      <c r="H595" s="40"/>
      <c r="I595" s="18"/>
      <c r="J595" s="44"/>
      <c r="K595" s="43"/>
      <c r="L595" s="44"/>
    </row>
    <row r="596" spans="1:12" x14ac:dyDescent="0.25">
      <c r="A596" s="39"/>
      <c r="B596" s="44"/>
      <c r="C596" s="44"/>
      <c r="D596" s="44"/>
      <c r="E596" s="41"/>
      <c r="F596" s="40"/>
      <c r="G596" s="40"/>
      <c r="H596" s="40"/>
      <c r="I596" s="18"/>
      <c r="J596" s="44"/>
      <c r="K596" s="43"/>
      <c r="L596" s="44"/>
    </row>
    <row r="597" spans="1:12" x14ac:dyDescent="0.25">
      <c r="A597" s="39"/>
      <c r="B597" s="44"/>
      <c r="C597" s="44"/>
      <c r="D597" s="44"/>
      <c r="E597" s="41"/>
      <c r="F597" s="40"/>
      <c r="G597" s="40"/>
      <c r="H597" s="40"/>
      <c r="I597" s="18"/>
      <c r="J597" s="44"/>
      <c r="K597" s="43"/>
      <c r="L597" s="44"/>
    </row>
    <row r="598" spans="1:12" x14ac:dyDescent="0.25">
      <c r="A598" s="39"/>
      <c r="B598" s="44"/>
      <c r="C598" s="44"/>
      <c r="D598" s="44"/>
      <c r="E598" s="41"/>
      <c r="F598" s="40"/>
      <c r="G598" s="40"/>
      <c r="H598" s="40"/>
      <c r="I598" s="18"/>
      <c r="J598" s="44"/>
      <c r="K598" s="43"/>
      <c r="L598" s="44"/>
    </row>
    <row r="599" spans="1:12" x14ac:dyDescent="0.25">
      <c r="A599" s="39"/>
      <c r="B599" s="44"/>
      <c r="C599" s="44"/>
      <c r="D599" s="44"/>
      <c r="E599" s="41"/>
      <c r="F599" s="40"/>
      <c r="G599" s="40"/>
      <c r="H599" s="40"/>
      <c r="I599" s="18"/>
      <c r="J599" s="44"/>
      <c r="K599" s="43"/>
      <c r="L599" s="44"/>
    </row>
    <row r="600" spans="1:12" x14ac:dyDescent="0.25">
      <c r="A600" s="39"/>
      <c r="B600" s="44"/>
      <c r="C600" s="44"/>
      <c r="D600" s="44"/>
      <c r="E600" s="41"/>
      <c r="F600" s="40"/>
      <c r="G600" s="40"/>
      <c r="H600" s="40"/>
      <c r="I600" s="18"/>
      <c r="J600" s="44"/>
      <c r="K600" s="43"/>
      <c r="L600" s="44"/>
    </row>
    <row r="601" spans="1:12" x14ac:dyDescent="0.25">
      <c r="A601" s="39"/>
      <c r="B601" s="44"/>
      <c r="C601" s="44"/>
      <c r="D601" s="44"/>
      <c r="E601" s="41"/>
      <c r="F601" s="40"/>
      <c r="G601" s="40"/>
      <c r="H601" s="40"/>
      <c r="I601" s="18"/>
      <c r="J601" s="44"/>
      <c r="K601" s="43"/>
      <c r="L601" s="44"/>
    </row>
    <row r="602" spans="1:12" x14ac:dyDescent="0.25">
      <c r="A602" s="39"/>
      <c r="B602" s="44"/>
      <c r="C602" s="44"/>
      <c r="D602" s="44"/>
      <c r="E602" s="41"/>
      <c r="F602" s="40"/>
      <c r="G602" s="40"/>
      <c r="H602" s="40"/>
      <c r="I602" s="18"/>
      <c r="J602" s="44"/>
      <c r="K602" s="43"/>
      <c r="L602" s="44"/>
    </row>
    <row r="603" spans="1:12" x14ac:dyDescent="0.25">
      <c r="A603" s="39"/>
      <c r="B603" s="44"/>
      <c r="C603" s="44"/>
      <c r="D603" s="44"/>
      <c r="E603" s="41"/>
      <c r="F603" s="40"/>
      <c r="G603" s="40"/>
      <c r="H603" s="40"/>
      <c r="I603" s="18"/>
      <c r="J603" s="44"/>
      <c r="K603" s="43"/>
      <c r="L603" s="44"/>
    </row>
    <row r="604" spans="1:12" x14ac:dyDescent="0.25">
      <c r="A604" s="39"/>
      <c r="B604" s="44"/>
      <c r="C604" s="44"/>
      <c r="D604" s="44"/>
      <c r="E604" s="41"/>
      <c r="F604" s="40"/>
      <c r="G604" s="40"/>
      <c r="H604" s="40"/>
      <c r="I604" s="18"/>
      <c r="J604" s="44"/>
      <c r="K604" s="43"/>
      <c r="L604" s="44"/>
    </row>
    <row r="605" spans="1:12" x14ac:dyDescent="0.25">
      <c r="A605" s="39"/>
      <c r="B605" s="44"/>
      <c r="C605" s="44"/>
      <c r="D605" s="44"/>
      <c r="E605" s="41"/>
      <c r="F605" s="40"/>
      <c r="G605" s="40"/>
      <c r="H605" s="40"/>
      <c r="I605" s="18"/>
      <c r="J605" s="44"/>
      <c r="K605" s="43"/>
      <c r="L605" s="44"/>
    </row>
    <row r="606" spans="1:12" x14ac:dyDescent="0.25">
      <c r="A606" s="39"/>
      <c r="B606" s="44"/>
      <c r="C606" s="44"/>
      <c r="D606" s="44"/>
      <c r="E606" s="41"/>
      <c r="F606" s="40"/>
      <c r="G606" s="40"/>
      <c r="H606" s="40"/>
      <c r="I606" s="18"/>
      <c r="J606" s="44"/>
      <c r="K606" s="43"/>
      <c r="L606" s="44"/>
    </row>
    <row r="607" spans="1:12" x14ac:dyDescent="0.25">
      <c r="A607" s="39"/>
      <c r="B607" s="44"/>
      <c r="C607" s="44"/>
      <c r="D607" s="44"/>
      <c r="E607" s="41"/>
      <c r="F607" s="40"/>
      <c r="G607" s="40"/>
      <c r="H607" s="40"/>
      <c r="I607" s="18"/>
      <c r="J607" s="44"/>
      <c r="K607" s="43"/>
      <c r="L607" s="4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F396" sqref="F396"/>
    </sheetView>
  </sheetViews>
  <sheetFormatPr defaultRowHeight="15" x14ac:dyDescent="0.25"/>
  <cols>
    <col min="1" max="1" width="11.7109375" customWidth="1"/>
    <col min="2" max="2" width="14.28515625" customWidth="1"/>
    <col min="4" max="4" width="19.5703125" customWidth="1"/>
    <col min="5" max="5" width="18.28515625" customWidth="1"/>
    <col min="6" max="6" width="20.7109375" customWidth="1"/>
    <col min="7" max="7" width="15.5703125" customWidth="1"/>
    <col min="8" max="8" width="11.85546875" customWidth="1"/>
    <col min="9" max="9" width="11.7109375" customWidth="1"/>
    <col min="10" max="10" width="16.85546875" customWidth="1"/>
    <col min="11" max="11" width="12.42578125" customWidth="1"/>
    <col min="12" max="12" width="16" customWidth="1"/>
    <col min="13" max="13" width="9.28515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15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>
        <v>1211034</v>
      </c>
      <c r="B2" t="s">
        <v>36</v>
      </c>
      <c r="C2" t="s">
        <v>37</v>
      </c>
      <c r="D2" t="s">
        <v>341</v>
      </c>
      <c r="E2" t="s">
        <v>348</v>
      </c>
      <c r="F2" s="58">
        <v>46159</v>
      </c>
      <c r="G2" s="58">
        <v>46142</v>
      </c>
      <c r="H2" s="58">
        <v>46146</v>
      </c>
      <c r="I2" s="59">
        <v>0.46388888888888885</v>
      </c>
      <c r="J2" t="s">
        <v>53</v>
      </c>
      <c r="K2" t="s">
        <v>39</v>
      </c>
      <c r="L2" t="s">
        <v>40</v>
      </c>
      <c r="M2">
        <v>7</v>
      </c>
      <c r="N2" t="s">
        <v>350</v>
      </c>
    </row>
    <row r="3" spans="1:14" x14ac:dyDescent="0.25">
      <c r="A3">
        <v>1210565</v>
      </c>
      <c r="B3" t="s">
        <v>36</v>
      </c>
      <c r="C3" t="s">
        <v>44</v>
      </c>
      <c r="D3" t="s">
        <v>341</v>
      </c>
      <c r="E3" t="s">
        <v>347</v>
      </c>
      <c r="F3" s="58">
        <v>46159</v>
      </c>
      <c r="G3" s="58">
        <v>46140</v>
      </c>
      <c r="H3" s="58">
        <v>46141</v>
      </c>
      <c r="I3" s="59">
        <v>0.37916666666666665</v>
      </c>
      <c r="J3" t="s">
        <v>70</v>
      </c>
      <c r="K3" t="s">
        <v>39</v>
      </c>
      <c r="L3" t="s">
        <v>40</v>
      </c>
      <c r="M3">
        <v>2</v>
      </c>
      <c r="N3" t="s">
        <v>350</v>
      </c>
    </row>
    <row r="4" spans="1:14" x14ac:dyDescent="0.25">
      <c r="A4">
        <v>1210549</v>
      </c>
      <c r="B4" t="s">
        <v>36</v>
      </c>
      <c r="C4" t="s">
        <v>44</v>
      </c>
      <c r="D4" t="s">
        <v>341</v>
      </c>
      <c r="E4" t="s">
        <v>346</v>
      </c>
      <c r="F4" s="58">
        <v>46159</v>
      </c>
      <c r="G4" s="58">
        <v>46141</v>
      </c>
      <c r="H4" s="58">
        <v>46141</v>
      </c>
      <c r="I4" s="59">
        <v>0.36736111111111108</v>
      </c>
      <c r="J4" t="s">
        <v>42</v>
      </c>
      <c r="K4" t="s">
        <v>39</v>
      </c>
      <c r="L4" t="s">
        <v>40</v>
      </c>
      <c r="M4">
        <v>2</v>
      </c>
      <c r="N4" t="s">
        <v>350</v>
      </c>
    </row>
    <row r="5" spans="1:14" x14ac:dyDescent="0.25">
      <c r="A5">
        <v>1210513</v>
      </c>
      <c r="B5" t="s">
        <v>36</v>
      </c>
      <c r="C5" t="s">
        <v>44</v>
      </c>
      <c r="D5" t="s">
        <v>341</v>
      </c>
      <c r="E5" t="s">
        <v>345</v>
      </c>
      <c r="F5" s="58">
        <v>46159</v>
      </c>
      <c r="G5" s="58">
        <v>46142</v>
      </c>
      <c r="H5" s="58">
        <v>46142</v>
      </c>
      <c r="I5" s="59">
        <v>0.58680555555555558</v>
      </c>
      <c r="J5" t="s">
        <v>88</v>
      </c>
      <c r="K5" t="s">
        <v>39</v>
      </c>
      <c r="L5" t="s">
        <v>40</v>
      </c>
      <c r="M5">
        <v>3</v>
      </c>
      <c r="N5" t="s">
        <v>350</v>
      </c>
    </row>
    <row r="6" spans="1:14" x14ac:dyDescent="0.25">
      <c r="A6">
        <v>1210444</v>
      </c>
      <c r="B6" t="s">
        <v>36</v>
      </c>
      <c r="C6" t="s">
        <v>37</v>
      </c>
      <c r="D6" t="s">
        <v>341</v>
      </c>
      <c r="E6" t="s">
        <v>344</v>
      </c>
      <c r="F6" s="58">
        <v>46159</v>
      </c>
      <c r="G6" s="58">
        <v>46142</v>
      </c>
      <c r="H6" s="58">
        <v>46142</v>
      </c>
      <c r="I6" s="59">
        <v>0.6333333333333333</v>
      </c>
      <c r="J6" t="s">
        <v>88</v>
      </c>
      <c r="K6" t="s">
        <v>39</v>
      </c>
      <c r="L6" t="s">
        <v>40</v>
      </c>
      <c r="M6">
        <v>3</v>
      </c>
      <c r="N6" t="s">
        <v>350</v>
      </c>
    </row>
    <row r="7" spans="1:14" x14ac:dyDescent="0.25">
      <c r="A7">
        <v>1210249</v>
      </c>
      <c r="B7" t="s">
        <v>36</v>
      </c>
      <c r="C7" t="s">
        <v>37</v>
      </c>
      <c r="D7" t="s">
        <v>341</v>
      </c>
      <c r="E7" t="s">
        <v>343</v>
      </c>
      <c r="F7" s="58">
        <v>46159</v>
      </c>
      <c r="G7" s="58">
        <v>46140</v>
      </c>
      <c r="H7" s="58">
        <v>46140</v>
      </c>
      <c r="I7" s="59">
        <v>0.56805555555555554</v>
      </c>
      <c r="J7" t="s">
        <v>61</v>
      </c>
      <c r="K7" t="s">
        <v>39</v>
      </c>
      <c r="L7" t="s">
        <v>40</v>
      </c>
      <c r="M7">
        <v>1</v>
      </c>
      <c r="N7" t="s">
        <v>350</v>
      </c>
    </row>
    <row r="8" spans="1:14" x14ac:dyDescent="0.25">
      <c r="A8">
        <v>1210230</v>
      </c>
      <c r="B8" t="s">
        <v>36</v>
      </c>
      <c r="C8" t="s">
        <v>37</v>
      </c>
      <c r="D8" t="s">
        <v>341</v>
      </c>
      <c r="E8" t="s">
        <v>342</v>
      </c>
      <c r="F8" s="58">
        <v>46159</v>
      </c>
      <c r="G8" s="58">
        <v>46141</v>
      </c>
      <c r="H8" s="58">
        <v>46141</v>
      </c>
      <c r="I8" s="59">
        <v>0.35902777777777778</v>
      </c>
      <c r="J8" t="s">
        <v>42</v>
      </c>
      <c r="K8" t="s">
        <v>39</v>
      </c>
      <c r="L8" t="s">
        <v>40</v>
      </c>
      <c r="M8">
        <v>2</v>
      </c>
      <c r="N8" t="s">
        <v>350</v>
      </c>
    </row>
    <row r="9" spans="1:14" x14ac:dyDescent="0.25">
      <c r="A9">
        <v>1210134</v>
      </c>
      <c r="B9" t="s">
        <v>36</v>
      </c>
      <c r="C9" t="s">
        <v>37</v>
      </c>
      <c r="D9" t="s">
        <v>337</v>
      </c>
      <c r="E9" t="s">
        <v>340</v>
      </c>
      <c r="F9" s="58">
        <v>46156</v>
      </c>
      <c r="G9" s="58">
        <v>46142</v>
      </c>
      <c r="H9" s="58">
        <v>46146</v>
      </c>
      <c r="I9" s="59">
        <v>0.46597222222222223</v>
      </c>
      <c r="J9" t="s">
        <v>97</v>
      </c>
      <c r="K9" t="s">
        <v>39</v>
      </c>
      <c r="L9" t="s">
        <v>40</v>
      </c>
      <c r="M9">
        <v>10</v>
      </c>
      <c r="N9" t="s">
        <v>350</v>
      </c>
    </row>
    <row r="10" spans="1:14" x14ac:dyDescent="0.25">
      <c r="A10">
        <v>1210133</v>
      </c>
      <c r="B10" t="s">
        <v>36</v>
      </c>
      <c r="C10" t="s">
        <v>37</v>
      </c>
      <c r="D10" t="s">
        <v>337</v>
      </c>
      <c r="E10" t="s">
        <v>339</v>
      </c>
      <c r="F10" s="58">
        <v>46156</v>
      </c>
      <c r="G10" s="58">
        <v>46146</v>
      </c>
      <c r="H10" s="58">
        <v>46146</v>
      </c>
      <c r="I10" s="59">
        <v>0.46527777777777773</v>
      </c>
      <c r="J10" t="s">
        <v>46</v>
      </c>
      <c r="K10" t="s">
        <v>39</v>
      </c>
      <c r="L10" t="s">
        <v>40</v>
      </c>
      <c r="M10">
        <v>10</v>
      </c>
      <c r="N10" t="s">
        <v>350</v>
      </c>
    </row>
    <row r="11" spans="1:14" x14ac:dyDescent="0.25">
      <c r="A11">
        <v>1209024</v>
      </c>
      <c r="B11" t="s">
        <v>36</v>
      </c>
      <c r="C11" t="s">
        <v>49</v>
      </c>
      <c r="D11" t="s">
        <v>329</v>
      </c>
      <c r="E11" t="s">
        <v>336</v>
      </c>
      <c r="F11" s="58">
        <v>46155</v>
      </c>
      <c r="G11" s="58">
        <v>46136</v>
      </c>
      <c r="H11" s="58">
        <v>46136</v>
      </c>
      <c r="I11" s="59">
        <v>0.4597222222222222</v>
      </c>
      <c r="J11" t="s">
        <v>70</v>
      </c>
      <c r="K11" t="s">
        <v>39</v>
      </c>
      <c r="L11" t="s">
        <v>40</v>
      </c>
      <c r="M11">
        <v>1</v>
      </c>
      <c r="N11" t="s">
        <v>350</v>
      </c>
    </row>
    <row r="12" spans="1:14" x14ac:dyDescent="0.25">
      <c r="A12">
        <v>1208364</v>
      </c>
      <c r="B12" t="s">
        <v>36</v>
      </c>
      <c r="C12" t="s">
        <v>44</v>
      </c>
      <c r="D12" t="s">
        <v>329</v>
      </c>
      <c r="E12" t="s">
        <v>332</v>
      </c>
      <c r="F12" s="58">
        <v>46155</v>
      </c>
      <c r="G12" s="58">
        <v>46140</v>
      </c>
      <c r="H12" s="58">
        <v>46140</v>
      </c>
      <c r="I12" s="59">
        <v>0.60277777777777775</v>
      </c>
      <c r="J12" t="s">
        <v>48</v>
      </c>
      <c r="K12" t="s">
        <v>39</v>
      </c>
      <c r="L12" t="s">
        <v>40</v>
      </c>
      <c r="M12">
        <v>5</v>
      </c>
      <c r="N12" t="s">
        <v>350</v>
      </c>
    </row>
    <row r="13" spans="1:14" x14ac:dyDescent="0.25">
      <c r="A13">
        <v>1208357</v>
      </c>
      <c r="B13" t="s">
        <v>36</v>
      </c>
      <c r="C13" t="s">
        <v>44</v>
      </c>
      <c r="D13" t="s">
        <v>329</v>
      </c>
      <c r="E13" t="s">
        <v>331</v>
      </c>
      <c r="F13" s="58">
        <v>46155</v>
      </c>
      <c r="G13" s="58">
        <v>46140</v>
      </c>
      <c r="H13" s="58">
        <v>46140</v>
      </c>
      <c r="I13" s="59">
        <v>0.60902777777777783</v>
      </c>
      <c r="J13" t="s">
        <v>48</v>
      </c>
      <c r="K13" t="s">
        <v>39</v>
      </c>
      <c r="L13" t="s">
        <v>40</v>
      </c>
      <c r="M13">
        <v>5</v>
      </c>
      <c r="N13" t="s">
        <v>350</v>
      </c>
    </row>
    <row r="14" spans="1:14" x14ac:dyDescent="0.25">
      <c r="A14">
        <v>1208347</v>
      </c>
      <c r="B14" t="s">
        <v>36</v>
      </c>
      <c r="C14" t="s">
        <v>44</v>
      </c>
      <c r="D14" t="s">
        <v>329</v>
      </c>
      <c r="E14" t="s">
        <v>330</v>
      </c>
      <c r="F14" s="58">
        <v>46155</v>
      </c>
      <c r="G14" s="58">
        <v>46141</v>
      </c>
      <c r="H14" s="58">
        <v>46142</v>
      </c>
      <c r="I14" s="59">
        <v>0.32777777777777778</v>
      </c>
      <c r="J14" t="s">
        <v>48</v>
      </c>
      <c r="K14" t="s">
        <v>39</v>
      </c>
      <c r="L14" t="s">
        <v>40</v>
      </c>
      <c r="M14">
        <v>7</v>
      </c>
      <c r="N14" t="s">
        <v>350</v>
      </c>
    </row>
    <row r="15" spans="1:14" x14ac:dyDescent="0.25">
      <c r="A15">
        <v>1198515</v>
      </c>
      <c r="B15" t="s">
        <v>36</v>
      </c>
      <c r="C15" t="s">
        <v>37</v>
      </c>
      <c r="D15" t="s">
        <v>280</v>
      </c>
      <c r="E15" t="s">
        <v>328</v>
      </c>
      <c r="F15" s="58">
        <v>46134</v>
      </c>
      <c r="G15" s="58">
        <v>46125</v>
      </c>
      <c r="H15" s="58">
        <v>46126</v>
      </c>
      <c r="I15" s="59">
        <v>0.32847222222222222</v>
      </c>
      <c r="J15" t="s">
        <v>67</v>
      </c>
      <c r="K15" t="s">
        <v>39</v>
      </c>
      <c r="L15" t="s">
        <v>40</v>
      </c>
      <c r="M15">
        <v>12</v>
      </c>
      <c r="N15" t="s">
        <v>350</v>
      </c>
    </row>
    <row r="16" spans="1:14" x14ac:dyDescent="0.25">
      <c r="A16">
        <v>1198227</v>
      </c>
      <c r="B16" t="s">
        <v>36</v>
      </c>
      <c r="C16" t="s">
        <v>44</v>
      </c>
      <c r="D16" t="s">
        <v>322</v>
      </c>
      <c r="E16" t="s">
        <v>326</v>
      </c>
      <c r="F16" s="58">
        <v>46133</v>
      </c>
      <c r="G16" s="58">
        <v>46125</v>
      </c>
      <c r="H16" s="58">
        <v>46126</v>
      </c>
      <c r="I16" s="59">
        <v>0.34097222222222223</v>
      </c>
      <c r="J16" t="s">
        <v>67</v>
      </c>
      <c r="K16" t="s">
        <v>39</v>
      </c>
      <c r="L16" t="s">
        <v>40</v>
      </c>
      <c r="M16">
        <v>13</v>
      </c>
      <c r="N16" t="s">
        <v>350</v>
      </c>
    </row>
    <row r="17" spans="1:14" x14ac:dyDescent="0.25">
      <c r="A17">
        <v>1198226</v>
      </c>
      <c r="B17" t="s">
        <v>36</v>
      </c>
      <c r="C17" t="s">
        <v>44</v>
      </c>
      <c r="D17" t="s">
        <v>322</v>
      </c>
      <c r="E17" t="s">
        <v>326</v>
      </c>
      <c r="F17" s="58">
        <v>46133</v>
      </c>
      <c r="G17" s="58">
        <v>46122</v>
      </c>
      <c r="H17" s="58">
        <v>46126</v>
      </c>
      <c r="I17" s="59">
        <v>0.34930555555555554</v>
      </c>
      <c r="J17" t="s">
        <v>228</v>
      </c>
      <c r="K17" t="s">
        <v>39</v>
      </c>
      <c r="L17" t="s">
        <v>40</v>
      </c>
      <c r="M17">
        <v>13</v>
      </c>
      <c r="N17" t="s">
        <v>350</v>
      </c>
    </row>
    <row r="18" spans="1:14" x14ac:dyDescent="0.25">
      <c r="A18">
        <v>1197668</v>
      </c>
      <c r="B18" t="s">
        <v>36</v>
      </c>
      <c r="C18" t="s">
        <v>44</v>
      </c>
      <c r="D18" t="s">
        <v>322</v>
      </c>
      <c r="E18" t="s">
        <v>325</v>
      </c>
      <c r="F18" s="58">
        <v>46133</v>
      </c>
      <c r="G18" s="58">
        <v>46113</v>
      </c>
      <c r="H18" s="58">
        <v>46113</v>
      </c>
      <c r="I18" s="59">
        <v>0.63194444444444442</v>
      </c>
      <c r="J18" t="s">
        <v>205</v>
      </c>
      <c r="K18" t="s">
        <v>39</v>
      </c>
      <c r="L18" t="s">
        <v>40</v>
      </c>
      <c r="M18">
        <v>0</v>
      </c>
      <c r="N18" t="s">
        <v>350</v>
      </c>
    </row>
    <row r="19" spans="1:14" x14ac:dyDescent="0.25">
      <c r="A19">
        <v>1197589</v>
      </c>
      <c r="B19" t="s">
        <v>36</v>
      </c>
      <c r="C19" t="s">
        <v>44</v>
      </c>
      <c r="D19" t="s">
        <v>322</v>
      </c>
      <c r="E19" t="s">
        <v>324</v>
      </c>
      <c r="F19" s="58">
        <v>46133</v>
      </c>
      <c r="G19" s="58">
        <v>46126</v>
      </c>
      <c r="H19" s="58">
        <v>46126</v>
      </c>
      <c r="I19" s="59">
        <v>0.68611111111111101</v>
      </c>
      <c r="J19" t="s">
        <v>65</v>
      </c>
      <c r="K19" t="s">
        <v>39</v>
      </c>
      <c r="L19" t="s">
        <v>40</v>
      </c>
      <c r="M19">
        <v>13</v>
      </c>
      <c r="N19" t="s">
        <v>350</v>
      </c>
    </row>
    <row r="20" spans="1:14" x14ac:dyDescent="0.25">
      <c r="A20">
        <v>1208209</v>
      </c>
      <c r="B20" t="s">
        <v>36</v>
      </c>
      <c r="C20" t="s">
        <v>44</v>
      </c>
      <c r="D20" t="s">
        <v>319</v>
      </c>
      <c r="E20" t="s">
        <v>321</v>
      </c>
      <c r="F20" s="58">
        <v>46154</v>
      </c>
      <c r="G20" s="58">
        <v>46146</v>
      </c>
      <c r="H20" s="58">
        <v>46146</v>
      </c>
      <c r="I20" s="59">
        <v>0.45694444444444443</v>
      </c>
      <c r="J20" t="s">
        <v>55</v>
      </c>
      <c r="K20" t="s">
        <v>39</v>
      </c>
      <c r="L20" t="s">
        <v>40</v>
      </c>
      <c r="M20">
        <v>12</v>
      </c>
      <c r="N20" t="s">
        <v>350</v>
      </c>
    </row>
    <row r="21" spans="1:14" x14ac:dyDescent="0.25">
      <c r="A21">
        <v>1208185</v>
      </c>
      <c r="B21" t="s">
        <v>36</v>
      </c>
      <c r="C21" t="s">
        <v>44</v>
      </c>
      <c r="D21" t="s">
        <v>319</v>
      </c>
      <c r="E21" t="s">
        <v>320</v>
      </c>
      <c r="F21" s="58">
        <v>46154</v>
      </c>
      <c r="G21" s="58">
        <v>46146</v>
      </c>
      <c r="H21" s="58">
        <v>46146</v>
      </c>
      <c r="I21" s="59">
        <v>0.45277777777777778</v>
      </c>
      <c r="J21" t="s">
        <v>55</v>
      </c>
      <c r="K21" t="s">
        <v>39</v>
      </c>
      <c r="L21" t="s">
        <v>40</v>
      </c>
      <c r="M21">
        <v>12</v>
      </c>
      <c r="N21" t="s">
        <v>350</v>
      </c>
    </row>
    <row r="22" spans="1:14" x14ac:dyDescent="0.25">
      <c r="A22">
        <v>1207328</v>
      </c>
      <c r="B22" t="s">
        <v>36</v>
      </c>
      <c r="C22" t="s">
        <v>37</v>
      </c>
      <c r="D22" t="s">
        <v>315</v>
      </c>
      <c r="E22" t="s">
        <v>318</v>
      </c>
      <c r="F22" s="58">
        <v>46152</v>
      </c>
      <c r="G22" s="58">
        <v>46136</v>
      </c>
      <c r="H22" s="58">
        <v>46136</v>
      </c>
      <c r="I22" s="59">
        <v>0.58263888888888882</v>
      </c>
      <c r="J22" t="s">
        <v>97</v>
      </c>
      <c r="K22" t="s">
        <v>39</v>
      </c>
      <c r="L22" t="s">
        <v>40</v>
      </c>
      <c r="M22">
        <v>4</v>
      </c>
      <c r="N22" t="s">
        <v>350</v>
      </c>
    </row>
    <row r="23" spans="1:14" x14ac:dyDescent="0.25">
      <c r="A23">
        <v>1207018</v>
      </c>
      <c r="B23" t="s">
        <v>36</v>
      </c>
      <c r="C23" t="s">
        <v>37</v>
      </c>
      <c r="D23" t="s">
        <v>315</v>
      </c>
      <c r="E23" t="s">
        <v>317</v>
      </c>
      <c r="F23" s="58">
        <v>46152</v>
      </c>
      <c r="G23" s="58">
        <v>46134</v>
      </c>
      <c r="H23" s="58">
        <v>46135</v>
      </c>
      <c r="I23" s="59">
        <v>0.3743055555555555</v>
      </c>
      <c r="J23" t="s">
        <v>48</v>
      </c>
      <c r="K23" t="s">
        <v>39</v>
      </c>
      <c r="L23" t="s">
        <v>40</v>
      </c>
      <c r="M23">
        <v>3</v>
      </c>
      <c r="N23" t="s">
        <v>350</v>
      </c>
    </row>
    <row r="24" spans="1:14" x14ac:dyDescent="0.25">
      <c r="A24">
        <v>1206951</v>
      </c>
      <c r="B24" t="s">
        <v>36</v>
      </c>
      <c r="C24" t="s">
        <v>37</v>
      </c>
      <c r="D24" t="s">
        <v>315</v>
      </c>
      <c r="E24" t="s">
        <v>316</v>
      </c>
      <c r="F24" s="58">
        <v>46152</v>
      </c>
      <c r="G24" s="58">
        <v>46134</v>
      </c>
      <c r="H24" s="58">
        <v>46136</v>
      </c>
      <c r="I24" s="59">
        <v>0.42152777777777778</v>
      </c>
      <c r="J24" t="s">
        <v>85</v>
      </c>
      <c r="K24" t="s">
        <v>39</v>
      </c>
      <c r="L24" t="s">
        <v>40</v>
      </c>
      <c r="M24">
        <v>4</v>
      </c>
      <c r="N24" t="s">
        <v>350</v>
      </c>
    </row>
    <row r="25" spans="1:14" x14ac:dyDescent="0.25">
      <c r="A25">
        <v>1206674</v>
      </c>
      <c r="B25" t="s">
        <v>36</v>
      </c>
      <c r="C25" t="s">
        <v>44</v>
      </c>
      <c r="D25" t="s">
        <v>309</v>
      </c>
      <c r="E25" t="s">
        <v>314</v>
      </c>
      <c r="F25" s="58">
        <v>46149</v>
      </c>
      <c r="G25" s="58">
        <v>46129</v>
      </c>
      <c r="H25" s="58">
        <v>46129</v>
      </c>
      <c r="I25" s="59">
        <v>0.59027777777777779</v>
      </c>
      <c r="J25" t="s">
        <v>251</v>
      </c>
      <c r="K25" t="s">
        <v>39</v>
      </c>
      <c r="L25" t="s">
        <v>40</v>
      </c>
      <c r="M25">
        <v>0</v>
      </c>
      <c r="N25" t="s">
        <v>350</v>
      </c>
    </row>
    <row r="26" spans="1:14" x14ac:dyDescent="0.25">
      <c r="A26">
        <v>1206314</v>
      </c>
      <c r="B26" t="s">
        <v>36</v>
      </c>
      <c r="C26" t="s">
        <v>44</v>
      </c>
      <c r="D26" t="s">
        <v>309</v>
      </c>
      <c r="E26" t="s">
        <v>312</v>
      </c>
      <c r="F26" s="58">
        <v>46149</v>
      </c>
      <c r="G26" s="58">
        <v>46134</v>
      </c>
      <c r="H26" s="58">
        <v>46135</v>
      </c>
      <c r="I26" s="59">
        <v>0.3576388888888889</v>
      </c>
      <c r="J26" t="s">
        <v>313</v>
      </c>
      <c r="K26" t="s">
        <v>39</v>
      </c>
      <c r="L26" t="s">
        <v>40</v>
      </c>
      <c r="M26">
        <v>6</v>
      </c>
      <c r="N26" t="s">
        <v>350</v>
      </c>
    </row>
    <row r="27" spans="1:14" x14ac:dyDescent="0.25">
      <c r="A27">
        <v>1206196</v>
      </c>
      <c r="B27" t="s">
        <v>36</v>
      </c>
      <c r="C27" t="s">
        <v>37</v>
      </c>
      <c r="D27" t="s">
        <v>309</v>
      </c>
      <c r="E27" t="s">
        <v>311</v>
      </c>
      <c r="F27" s="58">
        <v>46149</v>
      </c>
      <c r="G27" s="58">
        <v>46136</v>
      </c>
      <c r="H27" s="58">
        <v>46136</v>
      </c>
      <c r="I27" s="59">
        <v>0.4458333333333333</v>
      </c>
      <c r="J27" t="s">
        <v>66</v>
      </c>
      <c r="K27" t="s">
        <v>39</v>
      </c>
      <c r="L27" t="s">
        <v>40</v>
      </c>
      <c r="M27">
        <v>7</v>
      </c>
      <c r="N27" t="s">
        <v>350</v>
      </c>
    </row>
    <row r="28" spans="1:14" x14ac:dyDescent="0.25">
      <c r="A28">
        <v>1206195</v>
      </c>
      <c r="B28" t="s">
        <v>36</v>
      </c>
      <c r="C28" t="s">
        <v>37</v>
      </c>
      <c r="D28" t="s">
        <v>309</v>
      </c>
      <c r="E28" t="s">
        <v>310</v>
      </c>
      <c r="F28" s="58">
        <v>46149</v>
      </c>
      <c r="G28" s="58">
        <v>46136</v>
      </c>
      <c r="H28" s="58">
        <v>46136</v>
      </c>
      <c r="I28" s="59">
        <v>0.44513888888888892</v>
      </c>
      <c r="J28" t="s">
        <v>70</v>
      </c>
      <c r="K28" t="s">
        <v>39</v>
      </c>
      <c r="L28" t="s">
        <v>40</v>
      </c>
      <c r="M28">
        <v>7</v>
      </c>
      <c r="N28" t="s">
        <v>350</v>
      </c>
    </row>
    <row r="29" spans="1:14" x14ac:dyDescent="0.25">
      <c r="A29">
        <v>1205691</v>
      </c>
      <c r="B29" t="s">
        <v>36</v>
      </c>
      <c r="C29" t="s">
        <v>37</v>
      </c>
      <c r="D29" t="s">
        <v>305</v>
      </c>
      <c r="E29" t="s">
        <v>307</v>
      </c>
      <c r="F29" s="58">
        <v>46148</v>
      </c>
      <c r="G29" s="58">
        <v>46136</v>
      </c>
      <c r="H29" s="58">
        <v>46136</v>
      </c>
      <c r="I29" s="59">
        <v>0.47291666666666665</v>
      </c>
      <c r="J29" t="s">
        <v>63</v>
      </c>
      <c r="K29" t="s">
        <v>39</v>
      </c>
      <c r="L29" t="s">
        <v>40</v>
      </c>
      <c r="M29">
        <v>8</v>
      </c>
      <c r="N29" t="s">
        <v>350</v>
      </c>
    </row>
    <row r="30" spans="1:14" x14ac:dyDescent="0.25">
      <c r="A30">
        <v>1205688</v>
      </c>
      <c r="B30" t="s">
        <v>36</v>
      </c>
      <c r="C30" t="s">
        <v>37</v>
      </c>
      <c r="D30" t="s">
        <v>305</v>
      </c>
      <c r="E30" t="s">
        <v>306</v>
      </c>
      <c r="F30" s="58">
        <v>46148</v>
      </c>
      <c r="G30" s="58">
        <v>46136</v>
      </c>
      <c r="H30" s="58">
        <v>46136</v>
      </c>
      <c r="I30" s="59">
        <v>0.47222222222222227</v>
      </c>
      <c r="J30" t="s">
        <v>70</v>
      </c>
      <c r="K30" t="s">
        <v>39</v>
      </c>
      <c r="L30" t="s">
        <v>40</v>
      </c>
      <c r="M30">
        <v>8</v>
      </c>
      <c r="N30" t="s">
        <v>350</v>
      </c>
    </row>
    <row r="31" spans="1:14" x14ac:dyDescent="0.25">
      <c r="A31">
        <v>1204783</v>
      </c>
      <c r="B31" t="s">
        <v>36</v>
      </c>
      <c r="C31" t="s">
        <v>37</v>
      </c>
      <c r="D31" t="s">
        <v>302</v>
      </c>
      <c r="E31" t="s">
        <v>304</v>
      </c>
      <c r="F31" s="58">
        <v>46147</v>
      </c>
      <c r="G31" s="58">
        <v>46135</v>
      </c>
      <c r="H31" s="58">
        <v>46136</v>
      </c>
      <c r="I31" s="59">
        <v>0.4236111111111111</v>
      </c>
      <c r="J31" t="s">
        <v>214</v>
      </c>
      <c r="K31" t="s">
        <v>39</v>
      </c>
      <c r="L31" t="s">
        <v>40</v>
      </c>
      <c r="M31">
        <v>9</v>
      </c>
      <c r="N31" t="s">
        <v>350</v>
      </c>
    </row>
    <row r="32" spans="1:14" x14ac:dyDescent="0.25">
      <c r="A32">
        <v>1204748</v>
      </c>
      <c r="B32" t="s">
        <v>36</v>
      </c>
      <c r="C32" t="s">
        <v>44</v>
      </c>
      <c r="D32" t="s">
        <v>302</v>
      </c>
      <c r="E32" t="s">
        <v>303</v>
      </c>
      <c r="F32" s="58">
        <v>46147</v>
      </c>
      <c r="G32" s="58">
        <v>46134</v>
      </c>
      <c r="H32" s="58">
        <v>46135</v>
      </c>
      <c r="I32" s="59">
        <v>0.3666666666666667</v>
      </c>
      <c r="J32" t="s">
        <v>48</v>
      </c>
      <c r="K32" t="s">
        <v>39</v>
      </c>
      <c r="L32" t="s">
        <v>40</v>
      </c>
      <c r="M32">
        <v>8</v>
      </c>
      <c r="N32" t="s">
        <v>350</v>
      </c>
    </row>
    <row r="33" spans="1:14" x14ac:dyDescent="0.25">
      <c r="A33">
        <v>1204076</v>
      </c>
      <c r="B33" t="s">
        <v>36</v>
      </c>
      <c r="C33" t="s">
        <v>44</v>
      </c>
      <c r="D33" t="s">
        <v>300</v>
      </c>
      <c r="E33" t="s">
        <v>301</v>
      </c>
      <c r="F33" s="58">
        <v>46146</v>
      </c>
      <c r="G33" s="58">
        <v>46134</v>
      </c>
      <c r="H33" s="58">
        <v>46134</v>
      </c>
      <c r="I33" s="59">
        <v>0.57152777777777775</v>
      </c>
      <c r="J33" t="s">
        <v>48</v>
      </c>
      <c r="K33" t="s">
        <v>39</v>
      </c>
      <c r="L33" t="s">
        <v>40</v>
      </c>
      <c r="M33">
        <v>8</v>
      </c>
      <c r="N33" t="s">
        <v>350</v>
      </c>
    </row>
    <row r="34" spans="1:14" x14ac:dyDescent="0.25">
      <c r="A34">
        <v>1203664</v>
      </c>
      <c r="B34" t="s">
        <v>36</v>
      </c>
      <c r="C34" t="s">
        <v>44</v>
      </c>
      <c r="D34" t="s">
        <v>295</v>
      </c>
      <c r="E34" t="s">
        <v>298</v>
      </c>
      <c r="F34" s="58">
        <v>46145</v>
      </c>
      <c r="G34" s="58">
        <v>46127</v>
      </c>
      <c r="H34" s="58">
        <v>46132</v>
      </c>
      <c r="I34" s="59">
        <v>0.32083333333333336</v>
      </c>
      <c r="J34" t="s">
        <v>42</v>
      </c>
      <c r="K34" t="s">
        <v>39</v>
      </c>
      <c r="L34" t="s">
        <v>40</v>
      </c>
      <c r="M34">
        <v>7</v>
      </c>
      <c r="N34" t="s">
        <v>350</v>
      </c>
    </row>
    <row r="35" spans="1:14" x14ac:dyDescent="0.25">
      <c r="A35">
        <v>1203072</v>
      </c>
      <c r="B35" t="s">
        <v>36</v>
      </c>
      <c r="C35" t="s">
        <v>44</v>
      </c>
      <c r="D35" t="s">
        <v>295</v>
      </c>
      <c r="E35" t="s">
        <v>296</v>
      </c>
      <c r="F35" s="58">
        <v>46145</v>
      </c>
      <c r="G35" s="58">
        <v>46125</v>
      </c>
      <c r="H35" s="58">
        <v>46126</v>
      </c>
      <c r="I35" s="59">
        <v>0.35347222222222219</v>
      </c>
      <c r="J35" t="s">
        <v>297</v>
      </c>
      <c r="K35" t="s">
        <v>39</v>
      </c>
      <c r="L35" t="s">
        <v>40</v>
      </c>
      <c r="M35">
        <v>1</v>
      </c>
      <c r="N35" t="s">
        <v>350</v>
      </c>
    </row>
    <row r="36" spans="1:14" x14ac:dyDescent="0.25">
      <c r="A36">
        <v>1202345</v>
      </c>
      <c r="B36" t="s">
        <v>36</v>
      </c>
      <c r="C36" t="s">
        <v>44</v>
      </c>
      <c r="D36" t="s">
        <v>292</v>
      </c>
      <c r="E36" t="s">
        <v>294</v>
      </c>
      <c r="F36" s="58">
        <v>46142</v>
      </c>
      <c r="G36" s="58">
        <v>46132</v>
      </c>
      <c r="H36" s="58">
        <v>46132</v>
      </c>
      <c r="I36" s="59">
        <v>0.35486111111111113</v>
      </c>
      <c r="J36" t="s">
        <v>68</v>
      </c>
      <c r="K36" t="s">
        <v>39</v>
      </c>
      <c r="L36" t="s">
        <v>40</v>
      </c>
      <c r="M36">
        <v>10</v>
      </c>
      <c r="N36" t="s">
        <v>350</v>
      </c>
    </row>
    <row r="37" spans="1:14" x14ac:dyDescent="0.25">
      <c r="A37">
        <v>1202341</v>
      </c>
      <c r="B37" t="s">
        <v>36</v>
      </c>
      <c r="C37" t="s">
        <v>44</v>
      </c>
      <c r="D37" t="s">
        <v>292</v>
      </c>
      <c r="E37" t="s">
        <v>293</v>
      </c>
      <c r="F37" s="58">
        <v>46142</v>
      </c>
      <c r="G37" s="58">
        <v>46129</v>
      </c>
      <c r="H37" s="58">
        <v>46132</v>
      </c>
      <c r="I37" s="59">
        <v>0.35069444444444442</v>
      </c>
      <c r="J37" t="s">
        <v>45</v>
      </c>
      <c r="K37" t="s">
        <v>39</v>
      </c>
      <c r="L37" t="s">
        <v>40</v>
      </c>
      <c r="M37">
        <v>10</v>
      </c>
      <c r="N37" t="s">
        <v>350</v>
      </c>
    </row>
    <row r="38" spans="1:14" x14ac:dyDescent="0.25">
      <c r="A38">
        <v>1202044</v>
      </c>
      <c r="B38" t="s">
        <v>36</v>
      </c>
      <c r="C38" t="s">
        <v>44</v>
      </c>
      <c r="D38" t="s">
        <v>288</v>
      </c>
      <c r="E38" t="s">
        <v>291</v>
      </c>
      <c r="F38" s="58">
        <v>46141</v>
      </c>
      <c r="G38" s="58">
        <v>46129</v>
      </c>
      <c r="H38" s="58">
        <v>46132</v>
      </c>
      <c r="I38" s="59">
        <v>0.33263888888888887</v>
      </c>
      <c r="J38" t="s">
        <v>55</v>
      </c>
      <c r="K38" t="s">
        <v>39</v>
      </c>
      <c r="L38" t="s">
        <v>40</v>
      </c>
      <c r="M38">
        <v>11</v>
      </c>
      <c r="N38" t="s">
        <v>350</v>
      </c>
    </row>
    <row r="39" spans="1:14" x14ac:dyDescent="0.25">
      <c r="A39">
        <v>1201106</v>
      </c>
      <c r="B39" t="s">
        <v>36</v>
      </c>
      <c r="C39" t="s">
        <v>44</v>
      </c>
      <c r="D39" t="s">
        <v>285</v>
      </c>
      <c r="E39" t="s">
        <v>287</v>
      </c>
      <c r="F39" s="58">
        <v>46140</v>
      </c>
      <c r="G39" s="58">
        <v>46127</v>
      </c>
      <c r="H39" s="58">
        <v>46128</v>
      </c>
      <c r="I39" s="59">
        <v>0.39930555555555558</v>
      </c>
      <c r="J39" t="s">
        <v>42</v>
      </c>
      <c r="K39" t="s">
        <v>39</v>
      </c>
      <c r="L39" t="s">
        <v>40</v>
      </c>
      <c r="M39">
        <v>8</v>
      </c>
      <c r="N39" t="s">
        <v>350</v>
      </c>
    </row>
    <row r="40" spans="1:14" x14ac:dyDescent="0.25">
      <c r="A40">
        <v>1199393</v>
      </c>
      <c r="B40" t="s">
        <v>36</v>
      </c>
      <c r="C40" t="s">
        <v>44</v>
      </c>
      <c r="D40" t="s">
        <v>282</v>
      </c>
      <c r="E40" t="s">
        <v>283</v>
      </c>
      <c r="F40" s="58">
        <v>46138</v>
      </c>
      <c r="G40" s="58">
        <v>46127</v>
      </c>
      <c r="H40" s="58">
        <v>46127</v>
      </c>
      <c r="I40" s="59">
        <v>0.67361111111111116</v>
      </c>
      <c r="J40" t="s">
        <v>284</v>
      </c>
      <c r="K40" t="s">
        <v>39</v>
      </c>
      <c r="L40" t="s">
        <v>40</v>
      </c>
      <c r="M40">
        <v>9</v>
      </c>
      <c r="N40" t="s">
        <v>350</v>
      </c>
    </row>
    <row r="41" spans="1:14" x14ac:dyDescent="0.25">
      <c r="A41">
        <v>1198983</v>
      </c>
      <c r="B41" t="s">
        <v>36</v>
      </c>
      <c r="C41" t="s">
        <v>44</v>
      </c>
      <c r="D41" t="s">
        <v>280</v>
      </c>
      <c r="E41" t="s">
        <v>281</v>
      </c>
      <c r="F41" s="58">
        <v>46134</v>
      </c>
      <c r="G41" s="58">
        <v>46118</v>
      </c>
      <c r="H41" s="58">
        <v>46118</v>
      </c>
      <c r="I41" s="59">
        <v>0.54166666666666663</v>
      </c>
      <c r="J41" t="s">
        <v>243</v>
      </c>
      <c r="K41" t="s">
        <v>39</v>
      </c>
      <c r="L41" t="s">
        <v>40</v>
      </c>
      <c r="M41">
        <v>4</v>
      </c>
      <c r="N41" t="s">
        <v>350</v>
      </c>
    </row>
    <row r="42" spans="1:14" x14ac:dyDescent="0.25">
      <c r="A42">
        <v>1209372</v>
      </c>
      <c r="B42" t="s">
        <v>43</v>
      </c>
      <c r="C42" t="s">
        <v>44</v>
      </c>
      <c r="D42" t="s">
        <v>337</v>
      </c>
      <c r="E42" t="s">
        <v>338</v>
      </c>
      <c r="F42" s="58">
        <v>46156</v>
      </c>
      <c r="G42" s="58">
        <v>46146</v>
      </c>
      <c r="H42" s="58">
        <v>46146</v>
      </c>
      <c r="I42" t="s">
        <v>349</v>
      </c>
      <c r="J42" t="s">
        <v>55</v>
      </c>
      <c r="K42" t="s">
        <v>39</v>
      </c>
      <c r="L42" t="s">
        <v>40</v>
      </c>
      <c r="M42">
        <v>10</v>
      </c>
      <c r="N42" t="s">
        <v>350</v>
      </c>
    </row>
    <row r="43" spans="1:14" x14ac:dyDescent="0.25">
      <c r="A43">
        <v>1208470</v>
      </c>
      <c r="B43" t="s">
        <v>43</v>
      </c>
      <c r="C43" t="s">
        <v>37</v>
      </c>
      <c r="D43" t="s">
        <v>329</v>
      </c>
      <c r="E43" t="s">
        <v>333</v>
      </c>
      <c r="F43" s="58">
        <v>46155</v>
      </c>
      <c r="G43" s="58">
        <v>46142</v>
      </c>
      <c r="H43" s="58">
        <v>46142</v>
      </c>
      <c r="I43" s="59">
        <v>0.59930555555555554</v>
      </c>
      <c r="J43" t="s">
        <v>88</v>
      </c>
      <c r="K43" t="s">
        <v>39</v>
      </c>
      <c r="L43" t="s">
        <v>40</v>
      </c>
      <c r="M43">
        <v>7</v>
      </c>
      <c r="N43" t="s">
        <v>350</v>
      </c>
    </row>
    <row r="44" spans="1:14" x14ac:dyDescent="0.25">
      <c r="A44">
        <v>1197570</v>
      </c>
      <c r="B44" t="s">
        <v>43</v>
      </c>
      <c r="C44" t="s">
        <v>44</v>
      </c>
      <c r="D44" t="s">
        <v>322</v>
      </c>
      <c r="E44" t="s">
        <v>323</v>
      </c>
      <c r="F44" s="58">
        <v>46133</v>
      </c>
      <c r="G44" s="58">
        <v>46119</v>
      </c>
      <c r="H44" s="58">
        <v>46119</v>
      </c>
      <c r="I44" s="59">
        <v>0.66180555555555554</v>
      </c>
      <c r="J44" t="s">
        <v>48</v>
      </c>
      <c r="K44" t="s">
        <v>39</v>
      </c>
      <c r="L44" t="s">
        <v>40</v>
      </c>
      <c r="M44">
        <v>6</v>
      </c>
      <c r="N44" t="s">
        <v>350</v>
      </c>
    </row>
    <row r="45" spans="1:14" x14ac:dyDescent="0.25">
      <c r="A45">
        <v>1205770</v>
      </c>
      <c r="B45" t="s">
        <v>43</v>
      </c>
      <c r="C45" t="s">
        <v>37</v>
      </c>
      <c r="D45" t="s">
        <v>305</v>
      </c>
      <c r="E45" t="s">
        <v>308</v>
      </c>
      <c r="F45" s="58">
        <v>46148</v>
      </c>
      <c r="G45" s="58">
        <v>46129</v>
      </c>
      <c r="H45" s="58">
        <v>46132</v>
      </c>
      <c r="I45" s="59">
        <v>0.37847222222222227</v>
      </c>
      <c r="J45" t="s">
        <v>55</v>
      </c>
      <c r="K45" t="s">
        <v>39</v>
      </c>
      <c r="L45" t="s">
        <v>40</v>
      </c>
      <c r="M45">
        <v>4</v>
      </c>
      <c r="N45" t="s">
        <v>350</v>
      </c>
    </row>
    <row r="46" spans="1:14" x14ac:dyDescent="0.25">
      <c r="A46">
        <v>1201719</v>
      </c>
      <c r="B46" t="s">
        <v>43</v>
      </c>
      <c r="C46" t="s">
        <v>37</v>
      </c>
      <c r="D46" t="s">
        <v>288</v>
      </c>
      <c r="E46" t="s">
        <v>290</v>
      </c>
      <c r="F46" s="58">
        <v>46141</v>
      </c>
      <c r="G46" s="58">
        <v>46127</v>
      </c>
      <c r="H46" s="58">
        <v>46128</v>
      </c>
      <c r="I46" s="59">
        <v>0.39097222222222222</v>
      </c>
      <c r="J46" t="s">
        <v>48</v>
      </c>
      <c r="K46" t="s">
        <v>39</v>
      </c>
      <c r="L46" t="s">
        <v>40</v>
      </c>
      <c r="M46">
        <v>7</v>
      </c>
      <c r="N46" t="s">
        <v>350</v>
      </c>
    </row>
    <row r="47" spans="1:14" x14ac:dyDescent="0.25">
      <c r="A47">
        <v>1201670</v>
      </c>
      <c r="B47" t="s">
        <v>43</v>
      </c>
      <c r="C47" t="s">
        <v>37</v>
      </c>
      <c r="D47" t="s">
        <v>288</v>
      </c>
      <c r="E47" t="s">
        <v>289</v>
      </c>
      <c r="F47" s="58">
        <v>46141</v>
      </c>
      <c r="G47" s="58">
        <v>46134</v>
      </c>
      <c r="H47" s="58">
        <v>46134</v>
      </c>
      <c r="I47" s="59">
        <v>0.49305555555555558</v>
      </c>
      <c r="J47" t="s">
        <v>48</v>
      </c>
      <c r="K47" t="s">
        <v>39</v>
      </c>
      <c r="L47" t="s">
        <v>40</v>
      </c>
      <c r="M47">
        <v>13</v>
      </c>
      <c r="N47" t="s">
        <v>350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zoomScaleNormal="100" workbookViewId="0">
      <selection activeCell="F396" sqref="F396"/>
    </sheetView>
  </sheetViews>
  <sheetFormatPr defaultRowHeight="15" x14ac:dyDescent="0.25"/>
  <cols>
    <col min="1" max="1" width="27.7109375" bestFit="1" customWidth="1"/>
    <col min="2" max="14" width="10.7109375" customWidth="1"/>
    <col min="15" max="15" width="10.7109375" bestFit="1" customWidth="1"/>
  </cols>
  <sheetData>
    <row r="1" spans="1:14" x14ac:dyDescent="0.25">
      <c r="A1" s="49" t="s">
        <v>1</v>
      </c>
      <c r="B1" s="49" t="s">
        <v>107</v>
      </c>
    </row>
    <row r="3" spans="1:14" s="21" customFormat="1" x14ac:dyDescent="0.25">
      <c r="A3" s="48"/>
      <c r="B3" s="50" t="s">
        <v>76</v>
      </c>
      <c r="C3" s="50" t="s">
        <v>108</v>
      </c>
      <c r="D3" s="50" t="s">
        <v>279</v>
      </c>
      <c r="E3" s="50" t="s">
        <v>350</v>
      </c>
      <c r="F3" s="50" t="s">
        <v>366</v>
      </c>
      <c r="G3" s="50" t="s">
        <v>379</v>
      </c>
      <c r="H3" s="50" t="s">
        <v>384</v>
      </c>
      <c r="I3" s="50" t="s">
        <v>13</v>
      </c>
      <c r="J3"/>
      <c r="K3"/>
      <c r="L3"/>
      <c r="M3"/>
      <c r="N3"/>
    </row>
    <row r="4" spans="1:14" s="21" customFormat="1" x14ac:dyDescent="0.25">
      <c r="A4" s="48" t="s">
        <v>14</v>
      </c>
      <c r="B4" s="47">
        <v>6.5698412698411772</v>
      </c>
      <c r="C4" s="47">
        <v>6.583333333333333</v>
      </c>
      <c r="D4" s="47">
        <v>7.24</v>
      </c>
      <c r="E4" s="47">
        <v>6.882352941176471</v>
      </c>
      <c r="F4" s="47">
        <v>6.1582356770833258</v>
      </c>
      <c r="G4" s="47">
        <v>6.2592592592592595</v>
      </c>
      <c r="H4" s="47">
        <v>6.1818181818181817</v>
      </c>
      <c r="I4" s="47">
        <v>6.5758935624012489</v>
      </c>
      <c r="J4"/>
      <c r="K4"/>
      <c r="L4"/>
      <c r="M4"/>
      <c r="N4"/>
    </row>
    <row r="5" spans="1:14" s="21" customFormat="1" x14ac:dyDescent="0.25">
      <c r="A5"/>
      <c r="B5"/>
      <c r="C5"/>
      <c r="D5"/>
      <c r="E5"/>
      <c r="F5"/>
      <c r="G5"/>
      <c r="H5"/>
      <c r="I5"/>
      <c r="J5"/>
      <c r="K5"/>
      <c r="L5"/>
      <c r="M5"/>
    </row>
    <row r="6" spans="1:14" s="21" customFormat="1" x14ac:dyDescent="0.25"/>
    <row r="7" spans="1:14" s="21" customFormat="1" x14ac:dyDescent="0.25"/>
    <row r="8" spans="1:14" s="21" customFormat="1" x14ac:dyDescent="0.25"/>
    <row r="9" spans="1:14" s="21" customFormat="1" x14ac:dyDescent="0.25">
      <c r="A9" s="48" t="s">
        <v>35</v>
      </c>
      <c r="B9" s="48"/>
      <c r="C9" s="54"/>
      <c r="D9" s="54"/>
      <c r="E9" s="54"/>
      <c r="F9" s="54"/>
      <c r="G9" s="54"/>
      <c r="H9" s="54"/>
      <c r="I9" s="54"/>
      <c r="J9"/>
      <c r="K9"/>
      <c r="L9"/>
      <c r="M9"/>
      <c r="N9"/>
    </row>
    <row r="10" spans="1:14" s="21" customFormat="1" x14ac:dyDescent="0.25">
      <c r="A10" s="48"/>
      <c r="B10" s="55" t="s">
        <v>76</v>
      </c>
      <c r="C10" s="55" t="s">
        <v>108</v>
      </c>
      <c r="D10" s="55" t="s">
        <v>279</v>
      </c>
      <c r="E10" s="55" t="s">
        <v>350</v>
      </c>
      <c r="F10" s="55" t="s">
        <v>366</v>
      </c>
      <c r="G10" s="55" t="s">
        <v>379</v>
      </c>
      <c r="H10" s="55" t="s">
        <v>384</v>
      </c>
      <c r="I10" s="51" t="s">
        <v>13</v>
      </c>
      <c r="J10"/>
      <c r="K10"/>
      <c r="L10"/>
      <c r="M10"/>
      <c r="N10"/>
    </row>
    <row r="11" spans="1:14" s="21" customFormat="1" x14ac:dyDescent="0.25">
      <c r="A11" s="52" t="s">
        <v>41</v>
      </c>
      <c r="B11" s="53">
        <v>15</v>
      </c>
      <c r="C11" s="53">
        <v>2</v>
      </c>
      <c r="D11" s="53">
        <v>11</v>
      </c>
      <c r="E11" s="53">
        <v>5</v>
      </c>
      <c r="F11" s="53">
        <v>9</v>
      </c>
      <c r="G11" s="53">
        <v>9</v>
      </c>
      <c r="H11" s="53">
        <v>1</v>
      </c>
      <c r="I11" s="53">
        <v>52</v>
      </c>
      <c r="J11"/>
      <c r="K11"/>
      <c r="L11"/>
      <c r="M11"/>
      <c r="N11"/>
    </row>
    <row r="12" spans="1:14" s="21" customFormat="1" x14ac:dyDescent="0.25">
      <c r="A12" s="52" t="s">
        <v>75</v>
      </c>
      <c r="B12" s="53">
        <v>48</v>
      </c>
      <c r="C12" s="53">
        <v>58</v>
      </c>
      <c r="D12" s="53">
        <v>63</v>
      </c>
      <c r="E12" s="53">
        <v>46</v>
      </c>
      <c r="F12" s="53">
        <v>55</v>
      </c>
      <c r="G12" s="53">
        <v>45</v>
      </c>
      <c r="H12" s="53">
        <v>54</v>
      </c>
      <c r="I12" s="53">
        <v>369</v>
      </c>
      <c r="J12"/>
      <c r="K12"/>
      <c r="L12"/>
      <c r="M12"/>
      <c r="N12"/>
    </row>
    <row r="13" spans="1:14" s="21" customFormat="1" x14ac:dyDescent="0.25">
      <c r="A13" s="56" t="s">
        <v>36</v>
      </c>
      <c r="B13" s="53">
        <v>36</v>
      </c>
      <c r="C13" s="53">
        <v>53</v>
      </c>
      <c r="D13" s="53">
        <v>61</v>
      </c>
      <c r="E13" s="53">
        <v>40</v>
      </c>
      <c r="F13" s="53">
        <v>49</v>
      </c>
      <c r="G13" s="53">
        <v>41</v>
      </c>
      <c r="H13" s="53">
        <v>48</v>
      </c>
      <c r="I13" s="53">
        <v>328</v>
      </c>
      <c r="J13"/>
      <c r="K13"/>
      <c r="L13"/>
      <c r="M13"/>
      <c r="N13"/>
    </row>
    <row r="14" spans="1:14" x14ac:dyDescent="0.25">
      <c r="A14" s="56" t="s">
        <v>43</v>
      </c>
      <c r="B14" s="53">
        <v>11</v>
      </c>
      <c r="C14" s="53">
        <v>3</v>
      </c>
      <c r="D14" s="53">
        <v>1</v>
      </c>
      <c r="E14" s="53">
        <v>6</v>
      </c>
      <c r="F14" s="53">
        <v>6</v>
      </c>
      <c r="G14" s="53">
        <v>4</v>
      </c>
      <c r="H14" s="53">
        <v>6</v>
      </c>
      <c r="I14" s="53">
        <v>37</v>
      </c>
    </row>
    <row r="15" spans="1:14" x14ac:dyDescent="0.25">
      <c r="A15" s="56" t="s">
        <v>71</v>
      </c>
      <c r="B15" s="53">
        <v>1</v>
      </c>
      <c r="C15" s="53">
        <v>2</v>
      </c>
      <c r="D15" s="53">
        <v>1</v>
      </c>
      <c r="E15" s="53"/>
      <c r="F15" s="53"/>
      <c r="G15" s="53"/>
      <c r="H15" s="53"/>
      <c r="I15" s="53">
        <v>4</v>
      </c>
    </row>
    <row r="16" spans="1:14" x14ac:dyDescent="0.25">
      <c r="A16" s="52" t="s">
        <v>252</v>
      </c>
      <c r="B16" s="53"/>
      <c r="C16" s="53"/>
      <c r="D16" s="53">
        <v>1</v>
      </c>
      <c r="E16" s="53"/>
      <c r="F16" s="53"/>
      <c r="G16" s="53"/>
      <c r="H16" s="53"/>
      <c r="I16" s="53">
        <v>1</v>
      </c>
    </row>
    <row r="17" spans="1:11" x14ac:dyDescent="0.25">
      <c r="A17" s="52" t="s">
        <v>13</v>
      </c>
      <c r="B17" s="53">
        <v>63</v>
      </c>
      <c r="C17" s="53">
        <v>60</v>
      </c>
      <c r="D17" s="53">
        <v>75</v>
      </c>
      <c r="E17" s="53">
        <v>51</v>
      </c>
      <c r="F17" s="53">
        <v>64</v>
      </c>
      <c r="G17" s="53">
        <v>54</v>
      </c>
      <c r="H17" s="53">
        <v>55</v>
      </c>
      <c r="I17" s="53">
        <v>422</v>
      </c>
    </row>
    <row r="21" spans="1:11" ht="15" customHeight="1" x14ac:dyDescent="0.25">
      <c r="A21" s="66" t="s">
        <v>16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</row>
    <row r="22" spans="1:11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</row>
    <row r="23" spans="1:11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</row>
    <row r="24" spans="1:1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</row>
  </sheetData>
  <autoFilter ref="C1:C24"/>
  <mergeCells count="1">
    <mergeCell ref="A21:K24"/>
  </mergeCells>
  <pageMargins left="0.511811024" right="0.511811024" top="0.78740157499999996" bottom="0.78740157499999996" header="0.31496062000000002" footer="0.31496062000000002"/>
  <pageSetup paperSize="9" scale="87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Normal="100" workbookViewId="0">
      <selection activeCell="A35" sqref="A35:XFD1048576"/>
    </sheetView>
  </sheetViews>
  <sheetFormatPr defaultColWidth="0" defaultRowHeight="15" zeroHeight="1" x14ac:dyDescent="0.25"/>
  <cols>
    <col min="1" max="1" width="36.5703125" style="5" customWidth="1"/>
    <col min="2" max="3" width="15.7109375" style="5" customWidth="1"/>
    <col min="4" max="4" width="24.42578125" style="5" customWidth="1"/>
    <col min="5" max="5" width="3.7109375" style="5" customWidth="1"/>
    <col min="6" max="6" width="15.7109375" style="5" hidden="1"/>
    <col min="7" max="7" width="14.140625" style="5" hidden="1"/>
    <col min="8" max="8" width="15.140625" style="5" hidden="1"/>
    <col min="9" max="9" width="16.42578125" style="5" hidden="1"/>
    <col min="10" max="16384" width="9.140625" style="5" hidden="1"/>
  </cols>
  <sheetData>
    <row r="1" spans="1:5" ht="15" customHeight="1" x14ac:dyDescent="0.25">
      <c r="A1" s="68"/>
      <c r="B1" s="68"/>
      <c r="C1" s="68"/>
      <c r="D1" s="68"/>
      <c r="E1" s="68"/>
    </row>
    <row r="2" spans="1:5" ht="15" customHeight="1" x14ac:dyDescent="0.25">
      <c r="A2" s="69"/>
      <c r="B2" s="69"/>
      <c r="C2" s="69"/>
      <c r="D2" s="69"/>
      <c r="E2" s="69"/>
    </row>
    <row r="3" spans="1:5" ht="15" customHeight="1" x14ac:dyDescent="0.25">
      <c r="A3" s="69"/>
      <c r="B3" s="69"/>
      <c r="C3" s="69"/>
      <c r="D3" s="69"/>
      <c r="E3" s="69"/>
    </row>
    <row r="4" spans="1:5" ht="15" customHeight="1" x14ac:dyDescent="0.25">
      <c r="A4" s="12"/>
      <c r="B4" s="12"/>
      <c r="C4" s="12"/>
      <c r="D4" s="12"/>
      <c r="E4" s="12"/>
    </row>
    <row r="5" spans="1:5" ht="15" customHeight="1" x14ac:dyDescent="0.25">
      <c r="A5" s="12"/>
      <c r="B5" s="12"/>
      <c r="C5" s="12"/>
      <c r="D5" s="12"/>
      <c r="E5" s="12"/>
    </row>
    <row r="6" spans="1:5" ht="15" customHeight="1" x14ac:dyDescent="0.25">
      <c r="A6" s="70" t="s">
        <v>17</v>
      </c>
      <c r="B6" s="70"/>
      <c r="C6" s="70"/>
      <c r="D6" s="70"/>
    </row>
    <row r="7" spans="1:5" ht="15" customHeight="1" x14ac:dyDescent="0.25">
      <c r="A7" s="6"/>
      <c r="B7" s="6" t="s">
        <v>12</v>
      </c>
      <c r="C7" s="6" t="s">
        <v>18</v>
      </c>
      <c r="D7" s="7" t="s">
        <v>19</v>
      </c>
    </row>
    <row r="8" spans="1:5" ht="15" customHeight="1" x14ac:dyDescent="0.25">
      <c r="A8" s="67" t="s">
        <v>20</v>
      </c>
      <c r="B8" s="25" t="s">
        <v>21</v>
      </c>
      <c r="C8" s="6">
        <v>48</v>
      </c>
      <c r="D8" s="71"/>
    </row>
    <row r="9" spans="1:5" ht="15" customHeight="1" x14ac:dyDescent="0.25">
      <c r="A9" s="67"/>
      <c r="B9" s="25" t="s">
        <v>22</v>
      </c>
      <c r="C9" s="6">
        <v>58</v>
      </c>
      <c r="D9" s="72"/>
    </row>
    <row r="10" spans="1:5" ht="15" customHeight="1" x14ac:dyDescent="0.25">
      <c r="A10" s="67"/>
      <c r="B10" s="25" t="s">
        <v>23</v>
      </c>
      <c r="C10" s="6">
        <v>64</v>
      </c>
      <c r="D10" s="72"/>
    </row>
    <row r="11" spans="1:5" ht="15" customHeight="1" x14ac:dyDescent="0.25">
      <c r="A11" s="67"/>
      <c r="B11" s="25" t="s">
        <v>24</v>
      </c>
      <c r="C11" s="6">
        <v>46</v>
      </c>
      <c r="D11" s="72"/>
    </row>
    <row r="12" spans="1:5" ht="15" customHeight="1" x14ac:dyDescent="0.25">
      <c r="A12" s="67"/>
      <c r="B12" s="25" t="s">
        <v>25</v>
      </c>
      <c r="C12" s="6">
        <v>55</v>
      </c>
      <c r="D12" s="72"/>
    </row>
    <row r="13" spans="1:5" ht="15" customHeight="1" x14ac:dyDescent="0.25">
      <c r="A13" s="67"/>
      <c r="B13" s="25" t="s">
        <v>26</v>
      </c>
      <c r="C13" s="6">
        <v>45</v>
      </c>
      <c r="D13" s="72"/>
    </row>
    <row r="14" spans="1:5" ht="15" customHeight="1" x14ac:dyDescent="0.25">
      <c r="A14" s="67"/>
      <c r="B14" s="25" t="s">
        <v>27</v>
      </c>
      <c r="C14" s="6">
        <v>54</v>
      </c>
      <c r="D14" s="72"/>
    </row>
    <row r="15" spans="1:5" ht="15" customHeight="1" x14ac:dyDescent="0.25">
      <c r="A15" s="67"/>
      <c r="B15" s="26" t="s">
        <v>30</v>
      </c>
      <c r="C15" s="8"/>
      <c r="D15" s="72"/>
    </row>
    <row r="16" spans="1:5" ht="15" customHeight="1" x14ac:dyDescent="0.25">
      <c r="A16" s="67"/>
      <c r="B16" s="27" t="s">
        <v>31</v>
      </c>
      <c r="C16" s="13"/>
      <c r="D16" s="72"/>
    </row>
    <row r="17" spans="1:4" ht="15" customHeight="1" x14ac:dyDescent="0.25">
      <c r="A17" s="67"/>
      <c r="B17" s="28" t="s">
        <v>32</v>
      </c>
      <c r="C17" s="15"/>
      <c r="D17" s="72"/>
    </row>
    <row r="18" spans="1:4" ht="15" customHeight="1" x14ac:dyDescent="0.25">
      <c r="A18" s="67"/>
      <c r="B18" s="29" t="s">
        <v>33</v>
      </c>
      <c r="C18" s="23"/>
      <c r="D18" s="72"/>
    </row>
    <row r="19" spans="1:4" ht="15" customHeight="1" x14ac:dyDescent="0.25">
      <c r="A19" s="67"/>
      <c r="B19" s="30" t="s">
        <v>34</v>
      </c>
      <c r="C19" s="23"/>
      <c r="D19" s="72"/>
    </row>
    <row r="20" spans="1:4" ht="15" customHeight="1" x14ac:dyDescent="0.25">
      <c r="A20" s="67"/>
      <c r="B20" s="31" t="s">
        <v>28</v>
      </c>
      <c r="C20" s="9">
        <f>SUM(C8:C19)</f>
        <v>370</v>
      </c>
      <c r="D20" s="73"/>
    </row>
    <row r="21" spans="1:4" ht="15" customHeight="1" x14ac:dyDescent="0.25">
      <c r="A21" s="67" t="s">
        <v>29</v>
      </c>
      <c r="B21" s="25" t="s">
        <v>21</v>
      </c>
      <c r="C21" s="23">
        <v>48</v>
      </c>
      <c r="D21" s="11">
        <v>7</v>
      </c>
    </row>
    <row r="22" spans="1:4" ht="15" customHeight="1" x14ac:dyDescent="0.25">
      <c r="A22" s="67"/>
      <c r="B22" s="25" t="s">
        <v>22</v>
      </c>
      <c r="C22" s="23">
        <v>58</v>
      </c>
      <c r="D22" s="23">
        <v>7</v>
      </c>
    </row>
    <row r="23" spans="1:4" ht="15" customHeight="1" x14ac:dyDescent="0.25">
      <c r="A23" s="67"/>
      <c r="B23" s="25" t="s">
        <v>23</v>
      </c>
      <c r="C23" s="23">
        <v>64</v>
      </c>
      <c r="D23" s="23">
        <v>7</v>
      </c>
    </row>
    <row r="24" spans="1:4" ht="15" customHeight="1" x14ac:dyDescent="0.25">
      <c r="A24" s="67"/>
      <c r="B24" s="25" t="s">
        <v>24</v>
      </c>
      <c r="C24" s="23">
        <v>46</v>
      </c>
      <c r="D24" s="23">
        <v>7</v>
      </c>
    </row>
    <row r="25" spans="1:4" ht="15" customHeight="1" x14ac:dyDescent="0.25">
      <c r="A25" s="67"/>
      <c r="B25" s="25" t="s">
        <v>25</v>
      </c>
      <c r="C25" s="23">
        <v>55</v>
      </c>
      <c r="D25" s="23">
        <v>6</v>
      </c>
    </row>
    <row r="26" spans="1:4" ht="15" customHeight="1" x14ac:dyDescent="0.25">
      <c r="A26" s="67"/>
      <c r="B26" s="25" t="s">
        <v>26</v>
      </c>
      <c r="C26" s="23">
        <v>45</v>
      </c>
      <c r="D26" s="23">
        <v>6</v>
      </c>
    </row>
    <row r="27" spans="1:4" ht="15" customHeight="1" x14ac:dyDescent="0.25">
      <c r="A27" s="67"/>
      <c r="B27" s="25" t="s">
        <v>27</v>
      </c>
      <c r="C27" s="23">
        <v>54</v>
      </c>
      <c r="D27" s="23">
        <v>6</v>
      </c>
    </row>
    <row r="28" spans="1:4" ht="15" customHeight="1" x14ac:dyDescent="0.25">
      <c r="A28" s="67"/>
      <c r="B28" s="26" t="s">
        <v>30</v>
      </c>
      <c r="C28" s="23"/>
      <c r="D28" s="23"/>
    </row>
    <row r="29" spans="1:4" ht="15" customHeight="1" x14ac:dyDescent="0.25">
      <c r="A29" s="67"/>
      <c r="B29" s="27" t="s">
        <v>31</v>
      </c>
      <c r="C29" s="23"/>
      <c r="D29" s="23"/>
    </row>
    <row r="30" spans="1:4" ht="15" customHeight="1" x14ac:dyDescent="0.25">
      <c r="A30" s="67"/>
      <c r="B30" s="28" t="s">
        <v>32</v>
      </c>
      <c r="C30" s="23"/>
      <c r="D30" s="23"/>
    </row>
    <row r="31" spans="1:4" ht="15" customHeight="1" x14ac:dyDescent="0.25">
      <c r="A31" s="67"/>
      <c r="B31" s="29" t="s">
        <v>33</v>
      </c>
      <c r="C31" s="23"/>
      <c r="D31" s="23"/>
    </row>
    <row r="32" spans="1:4" ht="15" customHeight="1" x14ac:dyDescent="0.25">
      <c r="A32" s="67"/>
      <c r="B32" s="30" t="s">
        <v>34</v>
      </c>
      <c r="C32" s="23"/>
      <c r="D32" s="23"/>
    </row>
    <row r="33" spans="1:4" ht="15" customHeight="1" x14ac:dyDescent="0.25">
      <c r="A33" s="67"/>
      <c r="B33" s="31" t="s">
        <v>28</v>
      </c>
      <c r="C33" s="9">
        <f>SUM(C21:C32)</f>
        <v>370</v>
      </c>
      <c r="D33" s="11">
        <f>SUM(D21:D32)</f>
        <v>46</v>
      </c>
    </row>
    <row r="34" spans="1:4" ht="15" customHeight="1" x14ac:dyDescent="0.25">
      <c r="A34" s="10"/>
      <c r="D34" s="14"/>
    </row>
  </sheetData>
  <mergeCells count="7">
    <mergeCell ref="A21:A33"/>
    <mergeCell ref="A1:E1"/>
    <mergeCell ref="A2:E2"/>
    <mergeCell ref="A3:E3"/>
    <mergeCell ref="A6:D6"/>
    <mergeCell ref="A8:A20"/>
    <mergeCell ref="D8:D20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Base de dados</vt:lpstr>
      <vt:lpstr>Planilha1</vt:lpstr>
      <vt:lpstr>Cálculo Média de Atendimento</vt:lpstr>
      <vt:lpstr>Relatório de queixas e tempo</vt:lpstr>
      <vt:lpstr>'Relatório de queixas e tempo'!Area_de_impressao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Marina Isadora de A.de Lima</cp:lastModifiedBy>
  <cp:lastPrinted>2025-08-12T15:56:52Z</cp:lastPrinted>
  <dcterms:created xsi:type="dcterms:W3CDTF">2021-08-24T21:09:00Z</dcterms:created>
  <dcterms:modified xsi:type="dcterms:W3CDTF">2026-08-07T18:20:29Z</dcterms:modified>
  <cp:category/>
</cp:coreProperties>
</file>